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ROES 2001-2005" sheetId="1" r:id="rId1"/>
    <sheet name="ROES 2006-2011" sheetId="2" r:id="rId2"/>
    <sheet name="ROES 2012-2013" sheetId="3" r:id="rId3"/>
  </sheets>
  <definedNames>
    <definedName name="_xlnm.Print_Area" localSheetId="0">'ROES 2001-2005'!$A:$IV</definedName>
    <definedName name="_xlnm.Print_Area" localSheetId="1">'ROES 2006-2011'!$A:$IV</definedName>
    <definedName name="_xlnm.Print_Area" localSheetId="2">'ROES 2012-2013'!$A$17:$M$25</definedName>
  </definedNames>
  <calcPr fullCalcOnLoad="1"/>
</workbook>
</file>

<file path=xl/sharedStrings.xml><?xml version="1.0" encoding="utf-8"?>
<sst xmlns="http://schemas.openxmlformats.org/spreadsheetml/2006/main" count="268" uniqueCount="43">
  <si>
    <t>ΥΠΟΥΡΓΕΙΟ ΕΡΓΑΣΙΑΣ ΚΑΙ ΚΟΙΝΩΝΙΚΗΣ ΑΣΦΑΛΙΣΗΣ</t>
  </si>
  <si>
    <t>ΟΡΓΑΝΙΣΜΟΣ ΑΠΑΣΧΟΛΗΣΗΣ</t>
  </si>
  <si>
    <t>ΕΡΓΑΤΙΚΟΥ ΔΥΝΑΜΙΚΟΥ</t>
  </si>
  <si>
    <t>ΣΤΑΤΙΣΤΙΚΗ ΥΠΗΡΕΣΙΑ</t>
  </si>
  <si>
    <t>ΣΥΓΚΡΙΤΙΚΟΣ ΠΙΝΑΚΑΣ ΣΤΟΙΧΕΙΩΝ ΑΠΑΣΧΟΛΗΣΗΣ ΕΤΟΣ 2006</t>
  </si>
  <si>
    <t>ΣΤΟΙΧΕΙΑ</t>
  </si>
  <si>
    <t>ΜΗΝΕΣ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</si>
  <si>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</si>
  <si>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</si>
  <si>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</si>
  <si>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</si>
  <si>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</si>
  <si>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</si>
  <si>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</si>
  <si>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</si>
  <si>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</si>
  <si>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</si>
  <si>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</si>
  <si>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</si>
  <si>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Αναγγελίες                 Πρόσληψης</t>
  </si>
  <si>
    <t>Οικειοθελείς                  Αποχωρήσεις</t>
  </si>
  <si>
    <t>ΣΥΓΚΡΙΤΙΚΟΣ ΠΙΝΑΚΑΣ ΣΤΟΙΧΕΙΩΝ ΑΠΑΣΧΟΛΗΣΗΣ ΕΤΟΣ 2007</t>
  </si>
  <si>
    <t>Αναγγελίες                Πρόσληψης</t>
  </si>
  <si>
    <t xml:space="preserve">Οικειοθελείς  Αποχωρήσεις               </t>
  </si>
  <si>
    <t>ΣΥΓΚΡΙΤΙΚΟΣ ΠΙΝΑΚΑΣ ΣΤΟΙΧΕΙΩΝ ΑΠΑΣΧΟΛΗΣΗΣ ΕΤΟΣ 2008</t>
  </si>
  <si>
    <t>Αναγγελίες                       Πρόσληψης</t>
  </si>
  <si>
    <t>Οικειοθελείς        Αποχωρήσεις</t>
  </si>
  <si>
    <t>ΣΥΓΚΡΙΤΙΚΟΣ ΠΙΝΑΚΑΣ ΣΤΟΙΧΕΙΩΝ ΑΠΑΣΧΟΛΗΣΗΣ ΕΤΟΣ 2009</t>
  </si>
  <si>
    <t>ΣΥΓΚΡΙΤΙΚΟΣ ΠΙΝΑΚΑΣ ΣΤΟΙΧΕΙΩΝ ΑΠΑΣΧΟΛΗΣΗΣ ΕΤΟΣ 2010</t>
  </si>
  <si>
    <t>Καταγγελίες Συμβάσεων Αορίστου Χρόνου</t>
  </si>
  <si>
    <t>Λήξεις Συμβάσεων Ορισμένου Χρόνου</t>
  </si>
  <si>
    <t>ΚΑΘΑΡΕΣ ΡΟΕΣ</t>
  </si>
  <si>
    <t>ΣΥΓΚΡΙΤΙΚΟΣ ΠΙΝΑΚΑΣ ΣΤΟΙΧΕΙΩΝ ΑΠΑΣΧΟΛΗΣΗΣ ΕΤΟΣ: 2001</t>
  </si>
  <si>
    <t>Αναγγελίες                    Πρόσληψης</t>
  </si>
  <si>
    <t>ΣΥΓΚΡΙΤΙΚΟΣ ΠΙΝΑΚΑΣ ΣΤΟΙΧΕΙΩΝ ΑΠΑΣΧΟΛΗΣΗΣ ΕΤΟΣ: 2002</t>
  </si>
  <si>
    <t>ΣΥΓΚΡΙΤΙΚΟΣ ΠΙΝΑΚΑΣ ΣΤΟΙΧΕΙΩΝ ΑΠΑΣΧΟΛΗΣΗΣ ΕΤΟΣ: 2003</t>
  </si>
  <si>
    <t xml:space="preserve">ΣΥΓΚΡΙΤΙΚΟΣ ΠΙΝΑΚΑΣ ΣΤΟΙΧΟΙΩΝ ΑΠΑΣΧΟΛΗΣΗΣ ΕΤΟΣ  2004 </t>
  </si>
  <si>
    <t>ΣΤΟΙΧΕΙΩΝ ΑΠΑΣΧΟΛΗΣΗΣ ΕΤΟΣ 2004</t>
  </si>
  <si>
    <t>ΣΥΓΚΡΙΤΙΚΟΣ ΠΙΝΑΚΑΣ ΣΤΟΙΧΕΙΩΝ ΑΠΑΣΧΟΛΗΣΗΣ ΕΤΟΣ 2005</t>
  </si>
  <si>
    <t>Καταγγελίες  και Λήξεις Συμβάσεων</t>
  </si>
  <si>
    <t>ΣΥΓΚΡΙΤΙΚΟΣ ΠΙΝΑΚΑΣ ΣΤΟΙΧΕΙΩΝ ΑΠΑΣΧΟΛΗΣΗΣ ΕΤΟΣ 2011</t>
  </si>
  <si>
    <t>ΣΥΓΚΡΙΤΙΚΟΣ ΠΙΝΑΚΑΣ ΣΤΟΙΧΕΙΩΝ ΑΠΑΣΧΟΛΗΣΗΣ ΕΤΟΣ 2012</t>
  </si>
  <si>
    <t>ΣΥΓΚΡΙΤΙΚΟΣ ΠΙΝΑΚΑΣ ΣΤΟΙΧΕΙΩΝ ΑΠΑΣΧΟΛΗΣΗΣ ΕΤΟΣ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</si>
</sst>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0;[Red]#,##0.000"/>
    <numFmt numFmtId="181" formatCode="#,##0;[Red]#,##0"/>
    <numFmt numFmtId="182" formatCode="0.0%"/>
  </numFmts>
  <fonts count="2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b/>
      <sz val="11"/>
      <name val="Arial Greek"/>
      <family val="0"/>
    </font>
    <font>
      <sz val="11"/>
      <name val="Arial Greek"/>
      <family val="0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/>
    </xf>
    <xf numFmtId="0" fontId="5" fillId="24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5" fillId="24" borderId="25" xfId="0" applyFont="1" applyFill="1" applyBorder="1" applyAlignment="1">
      <alignment/>
    </xf>
    <xf numFmtId="0" fontId="0" fillId="24" borderId="26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25" borderId="25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3" fontId="6" fillId="0" borderId="33" xfId="0" applyNumberFormat="1" applyFont="1" applyBorder="1" applyAlignment="1">
      <alignment horizontal="centerContinuous" vertical="center"/>
    </xf>
    <xf numFmtId="3" fontId="6" fillId="0" borderId="34" xfId="0" applyNumberFormat="1" applyFont="1" applyBorder="1" applyAlignment="1">
      <alignment horizontal="centerContinuous" vertical="center"/>
    </xf>
    <xf numFmtId="3" fontId="6" fillId="0" borderId="35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>
      <alignment horizontal="centerContinuous" vertical="center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Continuous" vertical="center"/>
    </xf>
    <xf numFmtId="3" fontId="6" fillId="0" borderId="22" xfId="0" applyNumberFormat="1" applyFont="1" applyBorder="1" applyAlignment="1">
      <alignment horizontal="centerContinuous" vertical="center"/>
    </xf>
    <xf numFmtId="3" fontId="6" fillId="0" borderId="23" xfId="0" applyNumberFormat="1" applyFont="1" applyBorder="1" applyAlignment="1">
      <alignment horizontal="centerContinuous" vertical="center"/>
    </xf>
    <xf numFmtId="0" fontId="0" fillId="0" borderId="27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3" fontId="5" fillId="26" borderId="1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PageLayoutView="0" workbookViewId="0" topLeftCell="A25">
      <selection activeCell="O40" sqref="O40"/>
    </sheetView>
  </sheetViews>
  <sheetFormatPr defaultColWidth="9.00390625" defaultRowHeight="12.75"/>
  <cols>
    <col min="1" max="1" width="22.375" style="0" customWidth="1"/>
    <col min="2" max="2" width="8.125" style="0" bestFit="1" customWidth="1"/>
    <col min="3" max="3" width="7.25390625" style="0" bestFit="1" customWidth="1"/>
    <col min="4" max="4" width="7.125" style="0" customWidth="1"/>
    <col min="5" max="6" width="8.375" style="0" bestFit="1" customWidth="1"/>
    <col min="7" max="7" width="8.875" style="0" customWidth="1"/>
    <col min="8" max="8" width="8.375" style="0" bestFit="1" customWidth="1"/>
    <col min="9" max="9" width="8.125" style="0" bestFit="1" customWidth="1"/>
    <col min="10" max="10" width="8.375" style="0" bestFit="1" customWidth="1"/>
    <col min="11" max="11" width="9.875" style="0" bestFit="1" customWidth="1"/>
    <col min="12" max="13" width="8.125" style="0" bestFit="1" customWidth="1"/>
  </cols>
  <sheetData>
    <row r="1" ht="15.75">
      <c r="A1" s="1" t="s">
        <v>0</v>
      </c>
    </row>
    <row r="2" spans="1:2" ht="15.75">
      <c r="A2" s="1" t="s">
        <v>1</v>
      </c>
      <c r="B2" s="2"/>
    </row>
    <row r="3" ht="15.75">
      <c r="A3" s="1" t="s">
        <v>2</v>
      </c>
    </row>
    <row r="4" ht="12.75">
      <c r="A4" s="2" t="s">
        <v>3</v>
      </c>
    </row>
    <row r="6" ht="13.5" thickBot="1"/>
    <row r="7" spans="1:13" ht="16.5" thickBot="1">
      <c r="A7" s="46"/>
      <c r="B7" s="4"/>
      <c r="C7" s="4"/>
      <c r="D7" s="7" t="s">
        <v>32</v>
      </c>
      <c r="E7" s="6"/>
      <c r="F7" s="6"/>
      <c r="G7" s="6"/>
      <c r="H7" s="6"/>
      <c r="I7" s="6"/>
      <c r="J7" s="6"/>
      <c r="K7" s="4"/>
      <c r="L7" s="4"/>
      <c r="M7" s="8"/>
    </row>
    <row r="8" spans="1:13" ht="15.75" thickBot="1">
      <c r="A8" s="74" t="s">
        <v>5</v>
      </c>
      <c r="B8" s="4"/>
      <c r="C8" s="4"/>
      <c r="D8" s="4"/>
      <c r="E8" s="9"/>
      <c r="F8" s="4"/>
      <c r="G8" s="10" t="s">
        <v>6</v>
      </c>
      <c r="H8" s="4"/>
      <c r="I8" s="4"/>
      <c r="J8" s="4"/>
      <c r="K8" s="4"/>
      <c r="L8" s="4"/>
      <c r="M8" s="8"/>
    </row>
    <row r="9" spans="1:13" ht="13.5" thickBot="1">
      <c r="A9" s="75"/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ht="30.75" thickBot="1">
      <c r="A10" s="28" t="s">
        <v>33</v>
      </c>
      <c r="B10" s="47">
        <v>65853</v>
      </c>
      <c r="C10" s="48">
        <v>58107</v>
      </c>
      <c r="D10" s="48">
        <v>69908</v>
      </c>
      <c r="E10" s="48">
        <v>88114</v>
      </c>
      <c r="F10" s="48">
        <v>114538</v>
      </c>
      <c r="G10" s="48">
        <v>103964</v>
      </c>
      <c r="H10" s="48">
        <v>89669</v>
      </c>
      <c r="I10" s="48">
        <v>63131</v>
      </c>
      <c r="J10" s="48">
        <v>100399</v>
      </c>
      <c r="K10" s="48">
        <v>124313</v>
      </c>
      <c r="L10" s="48">
        <v>92873</v>
      </c>
      <c r="M10" s="49">
        <v>62286</v>
      </c>
    </row>
    <row r="11" spans="1:13" ht="30.75" thickBot="1">
      <c r="A11" s="12" t="s">
        <v>39</v>
      </c>
      <c r="B11" s="51">
        <v>48081</v>
      </c>
      <c r="C11" s="52">
        <v>30246</v>
      </c>
      <c r="D11" s="52">
        <v>33106</v>
      </c>
      <c r="E11" s="52">
        <v>31948</v>
      </c>
      <c r="F11" s="52">
        <v>40340</v>
      </c>
      <c r="G11" s="52">
        <v>62619</v>
      </c>
      <c r="H11" s="52">
        <v>52919</v>
      </c>
      <c r="I11" s="52">
        <v>36677</v>
      </c>
      <c r="J11" s="52">
        <v>50869</v>
      </c>
      <c r="K11" s="52">
        <v>92122</v>
      </c>
      <c r="L11" s="52">
        <v>72327</v>
      </c>
      <c r="M11" s="53">
        <v>46321</v>
      </c>
    </row>
    <row r="12" spans="1:13" ht="30.75" thickBot="1">
      <c r="A12" s="50" t="s">
        <v>20</v>
      </c>
      <c r="B12" s="54">
        <v>30303</v>
      </c>
      <c r="C12" s="55">
        <v>24835</v>
      </c>
      <c r="D12" s="55">
        <v>29257</v>
      </c>
      <c r="E12" s="55">
        <v>26480</v>
      </c>
      <c r="F12" s="55">
        <v>30962</v>
      </c>
      <c r="G12" s="55">
        <v>33648</v>
      </c>
      <c r="H12" s="55">
        <v>35457</v>
      </c>
      <c r="I12" s="55">
        <v>33386</v>
      </c>
      <c r="J12" s="55">
        <v>43369</v>
      </c>
      <c r="K12" s="55">
        <v>41106</v>
      </c>
      <c r="L12" s="55">
        <v>31645</v>
      </c>
      <c r="M12" s="56">
        <v>25595</v>
      </c>
    </row>
    <row r="13" spans="1:13" ht="15.75" thickBot="1">
      <c r="A13" s="41" t="s">
        <v>31</v>
      </c>
      <c r="B13" s="40">
        <f aca="true" t="shared" si="0" ref="B13:M13">B10-B12-B11</f>
        <v>-12531</v>
      </c>
      <c r="C13" s="40">
        <f t="shared" si="0"/>
        <v>3026</v>
      </c>
      <c r="D13" s="40">
        <f t="shared" si="0"/>
        <v>7545</v>
      </c>
      <c r="E13" s="40">
        <f t="shared" si="0"/>
        <v>29686</v>
      </c>
      <c r="F13" s="40">
        <f t="shared" si="0"/>
        <v>43236</v>
      </c>
      <c r="G13" s="40">
        <f t="shared" si="0"/>
        <v>7697</v>
      </c>
      <c r="H13" s="40">
        <f t="shared" si="0"/>
        <v>1293</v>
      </c>
      <c r="I13" s="40">
        <f t="shared" si="0"/>
        <v>-6932</v>
      </c>
      <c r="J13" s="40">
        <f t="shared" si="0"/>
        <v>6161</v>
      </c>
      <c r="K13" s="40">
        <f t="shared" si="0"/>
        <v>-8915</v>
      </c>
      <c r="L13" s="40">
        <f t="shared" si="0"/>
        <v>-11099</v>
      </c>
      <c r="M13" s="40">
        <f t="shared" si="0"/>
        <v>-9630</v>
      </c>
    </row>
    <row r="14" spans="1:13" ht="16.5" thickBot="1">
      <c r="A14" s="3"/>
      <c r="B14" s="4"/>
      <c r="C14" s="4"/>
      <c r="D14" s="7" t="s">
        <v>34</v>
      </c>
      <c r="E14" s="6"/>
      <c r="F14" s="6"/>
      <c r="G14" s="6"/>
      <c r="H14" s="6"/>
      <c r="I14" s="6"/>
      <c r="J14" s="6"/>
      <c r="K14" s="4"/>
      <c r="L14" s="4"/>
      <c r="M14" s="8"/>
    </row>
    <row r="15" spans="1:13" ht="15.75" thickBot="1">
      <c r="A15" s="76" t="s">
        <v>5</v>
      </c>
      <c r="B15" s="3"/>
      <c r="C15" s="4"/>
      <c r="D15" s="4"/>
      <c r="E15" s="9"/>
      <c r="F15" s="4"/>
      <c r="G15" s="10" t="s">
        <v>6</v>
      </c>
      <c r="H15" s="4"/>
      <c r="I15" s="4"/>
      <c r="J15" s="4"/>
      <c r="K15" s="4"/>
      <c r="L15" s="4"/>
      <c r="M15" s="8"/>
    </row>
    <row r="16" spans="1:13" ht="13.5" thickBot="1">
      <c r="A16" s="77"/>
      <c r="B16" s="11" t="s">
        <v>7</v>
      </c>
      <c r="C16" s="11" t="s">
        <v>8</v>
      </c>
      <c r="D16" s="11" t="s">
        <v>9</v>
      </c>
      <c r="E16" s="11" t="s">
        <v>10</v>
      </c>
      <c r="F16" s="11" t="s">
        <v>11</v>
      </c>
      <c r="G16" s="11" t="s">
        <v>12</v>
      </c>
      <c r="H16" s="11" t="s">
        <v>13</v>
      </c>
      <c r="I16" s="11" t="s">
        <v>14</v>
      </c>
      <c r="J16" s="11" t="s">
        <v>15</v>
      </c>
      <c r="K16" s="11" t="s">
        <v>16</v>
      </c>
      <c r="L16" s="11" t="s">
        <v>17</v>
      </c>
      <c r="M16" s="11" t="s">
        <v>18</v>
      </c>
    </row>
    <row r="17" spans="1:13" ht="30.75" thickBot="1">
      <c r="A17" s="12" t="s">
        <v>19</v>
      </c>
      <c r="B17" s="13">
        <v>73383</v>
      </c>
      <c r="C17" s="14">
        <v>72144</v>
      </c>
      <c r="D17" s="14">
        <v>70827</v>
      </c>
      <c r="E17" s="14">
        <v>88979</v>
      </c>
      <c r="F17" s="14">
        <v>115512</v>
      </c>
      <c r="G17" s="14">
        <v>107551</v>
      </c>
      <c r="H17" s="14">
        <v>98487</v>
      </c>
      <c r="I17" s="14">
        <v>90143</v>
      </c>
      <c r="J17" s="14">
        <v>109383</v>
      </c>
      <c r="K17" s="14">
        <v>112391</v>
      </c>
      <c r="L17" s="14">
        <v>82611</v>
      </c>
      <c r="M17" s="15">
        <v>58896</v>
      </c>
    </row>
    <row r="18" spans="1:13" ht="30.75" thickBot="1">
      <c r="A18" s="12" t="s">
        <v>39</v>
      </c>
      <c r="B18" s="16">
        <v>51872</v>
      </c>
      <c r="C18" s="17">
        <v>30515</v>
      </c>
      <c r="D18" s="17">
        <v>29576</v>
      </c>
      <c r="E18" s="17">
        <v>30466</v>
      </c>
      <c r="F18" s="17">
        <v>34515</v>
      </c>
      <c r="G18" s="17">
        <v>64364</v>
      </c>
      <c r="H18" s="17">
        <v>49979</v>
      </c>
      <c r="I18" s="17">
        <v>37254</v>
      </c>
      <c r="J18" s="17">
        <v>55220</v>
      </c>
      <c r="K18" s="17">
        <v>91852</v>
      </c>
      <c r="L18" s="17">
        <v>68360</v>
      </c>
      <c r="M18" s="18">
        <v>46804</v>
      </c>
    </row>
    <row r="19" spans="1:13" ht="30.75" thickBot="1">
      <c r="A19" s="19" t="s">
        <v>20</v>
      </c>
      <c r="B19" s="20">
        <v>33093</v>
      </c>
      <c r="C19" s="21">
        <v>29139</v>
      </c>
      <c r="D19" s="21">
        <v>30377</v>
      </c>
      <c r="E19" s="21">
        <v>30061</v>
      </c>
      <c r="F19" s="21">
        <v>38271</v>
      </c>
      <c r="G19" s="21">
        <v>35661</v>
      </c>
      <c r="H19" s="21">
        <v>39826</v>
      </c>
      <c r="I19" s="21">
        <v>35719</v>
      </c>
      <c r="J19" s="21">
        <v>46345</v>
      </c>
      <c r="K19" s="21">
        <v>40660</v>
      </c>
      <c r="L19" s="21">
        <v>35144</v>
      </c>
      <c r="M19" s="22">
        <v>23569</v>
      </c>
    </row>
    <row r="20" spans="1:13" ht="15.75" thickBot="1">
      <c r="A20" s="41" t="s">
        <v>31</v>
      </c>
      <c r="B20" s="40">
        <f aca="true" t="shared" si="1" ref="B20:M20">B17-B19-B18</f>
        <v>-11582</v>
      </c>
      <c r="C20" s="40">
        <f t="shared" si="1"/>
        <v>12490</v>
      </c>
      <c r="D20" s="40">
        <f t="shared" si="1"/>
        <v>10874</v>
      </c>
      <c r="E20" s="40">
        <f t="shared" si="1"/>
        <v>28452</v>
      </c>
      <c r="F20" s="40">
        <f t="shared" si="1"/>
        <v>42726</v>
      </c>
      <c r="G20" s="40">
        <f t="shared" si="1"/>
        <v>7526</v>
      </c>
      <c r="H20" s="40">
        <f t="shared" si="1"/>
        <v>8682</v>
      </c>
      <c r="I20" s="40">
        <f t="shared" si="1"/>
        <v>17170</v>
      </c>
      <c r="J20" s="40">
        <f t="shared" si="1"/>
        <v>7818</v>
      </c>
      <c r="K20" s="40">
        <f t="shared" si="1"/>
        <v>-20121</v>
      </c>
      <c r="L20" s="40">
        <f t="shared" si="1"/>
        <v>-20893</v>
      </c>
      <c r="M20" s="40">
        <f t="shared" si="1"/>
        <v>-11477</v>
      </c>
    </row>
    <row r="21" spans="1:13" ht="16.5" thickBot="1">
      <c r="A21" s="3"/>
      <c r="B21" s="4"/>
      <c r="C21" s="23"/>
      <c r="D21" s="23" t="s">
        <v>35</v>
      </c>
      <c r="E21" s="23"/>
      <c r="F21" s="23"/>
      <c r="G21" s="23"/>
      <c r="H21" s="23"/>
      <c r="I21" s="23"/>
      <c r="J21" s="23"/>
      <c r="K21" s="23"/>
      <c r="L21" s="4"/>
      <c r="M21" s="8"/>
    </row>
    <row r="22" spans="1:13" ht="15.75" thickBot="1">
      <c r="A22" s="76" t="s">
        <v>5</v>
      </c>
      <c r="B22" s="24"/>
      <c r="C22" s="25"/>
      <c r="D22" s="25"/>
      <c r="E22" s="9"/>
      <c r="F22" s="25"/>
      <c r="G22" s="26" t="s">
        <v>6</v>
      </c>
      <c r="H22" s="25"/>
      <c r="I22" s="25"/>
      <c r="J22" s="25"/>
      <c r="K22" s="25"/>
      <c r="L22" s="25"/>
      <c r="M22" s="27"/>
    </row>
    <row r="23" spans="1:13" ht="13.5" thickBot="1">
      <c r="A23" s="77"/>
      <c r="B23" s="11" t="s">
        <v>7</v>
      </c>
      <c r="C23" s="11" t="s">
        <v>8</v>
      </c>
      <c r="D23" s="11" t="s">
        <v>9</v>
      </c>
      <c r="E23" s="11" t="s">
        <v>10</v>
      </c>
      <c r="F23" s="11" t="s">
        <v>11</v>
      </c>
      <c r="G23" s="11" t="s">
        <v>12</v>
      </c>
      <c r="H23" s="11" t="s">
        <v>13</v>
      </c>
      <c r="I23" s="11" t="s">
        <v>14</v>
      </c>
      <c r="J23" s="11" t="s">
        <v>15</v>
      </c>
      <c r="K23" s="11" t="s">
        <v>16</v>
      </c>
      <c r="L23" s="11" t="s">
        <v>17</v>
      </c>
      <c r="M23" s="11" t="s">
        <v>18</v>
      </c>
    </row>
    <row r="24" spans="1:13" ht="30.75" thickBot="1">
      <c r="A24" s="12" t="s">
        <v>22</v>
      </c>
      <c r="B24" s="13">
        <v>72565</v>
      </c>
      <c r="C24" s="14">
        <v>64221</v>
      </c>
      <c r="D24" s="14">
        <v>63879</v>
      </c>
      <c r="E24" s="14">
        <v>86551</v>
      </c>
      <c r="F24" s="14">
        <v>128057</v>
      </c>
      <c r="G24" s="14">
        <v>119319</v>
      </c>
      <c r="H24" s="14">
        <v>94932</v>
      </c>
      <c r="I24" s="14">
        <v>64166</v>
      </c>
      <c r="J24" s="14">
        <v>113524</v>
      </c>
      <c r="K24" s="14">
        <v>126000</v>
      </c>
      <c r="L24" s="14">
        <v>84905</v>
      </c>
      <c r="M24" s="15">
        <v>65761</v>
      </c>
    </row>
    <row r="25" spans="1:13" ht="30.75" thickBot="1">
      <c r="A25" s="12" t="s">
        <v>39</v>
      </c>
      <c r="B25" s="16">
        <v>51362</v>
      </c>
      <c r="C25" s="17">
        <v>29660</v>
      </c>
      <c r="D25" s="17">
        <v>37787</v>
      </c>
      <c r="E25" s="17">
        <v>32311</v>
      </c>
      <c r="F25" s="17">
        <v>45274</v>
      </c>
      <c r="G25" s="17">
        <v>68382</v>
      </c>
      <c r="H25" s="17">
        <v>57527</v>
      </c>
      <c r="I25" s="17">
        <v>37715</v>
      </c>
      <c r="J25" s="17">
        <v>65480</v>
      </c>
      <c r="K25" s="17">
        <v>96867</v>
      </c>
      <c r="L25" s="17">
        <v>77169</v>
      </c>
      <c r="M25" s="18">
        <v>53286</v>
      </c>
    </row>
    <row r="26" spans="1:13" ht="30.75" thickBot="1">
      <c r="A26" s="29" t="s">
        <v>23</v>
      </c>
      <c r="B26" s="20">
        <v>32645</v>
      </c>
      <c r="C26" s="21">
        <v>26761</v>
      </c>
      <c r="D26" s="21">
        <v>29142</v>
      </c>
      <c r="E26" s="21">
        <v>26908</v>
      </c>
      <c r="F26" s="21">
        <v>35677</v>
      </c>
      <c r="G26" s="21">
        <v>34920</v>
      </c>
      <c r="H26" s="21">
        <v>38021</v>
      </c>
      <c r="I26" s="21">
        <v>32450</v>
      </c>
      <c r="J26" s="21">
        <v>47170</v>
      </c>
      <c r="K26" s="21">
        <v>36592</v>
      </c>
      <c r="L26" s="21">
        <v>30024</v>
      </c>
      <c r="M26" s="22">
        <v>28578</v>
      </c>
    </row>
    <row r="27" spans="1:13" ht="15.75" thickBot="1">
      <c r="A27" s="41" t="s">
        <v>31</v>
      </c>
      <c r="B27" s="40">
        <f aca="true" t="shared" si="2" ref="B27:M27">B24-B26-B25</f>
        <v>-11442</v>
      </c>
      <c r="C27" s="40">
        <f t="shared" si="2"/>
        <v>7800</v>
      </c>
      <c r="D27" s="40">
        <f t="shared" si="2"/>
        <v>-3050</v>
      </c>
      <c r="E27" s="40">
        <f t="shared" si="2"/>
        <v>27332</v>
      </c>
      <c r="F27" s="40">
        <f t="shared" si="2"/>
        <v>47106</v>
      </c>
      <c r="G27" s="40">
        <f t="shared" si="2"/>
        <v>16017</v>
      </c>
      <c r="H27" s="40">
        <f t="shared" si="2"/>
        <v>-616</v>
      </c>
      <c r="I27" s="40">
        <f t="shared" si="2"/>
        <v>-5999</v>
      </c>
      <c r="J27" s="40">
        <f t="shared" si="2"/>
        <v>874</v>
      </c>
      <c r="K27" s="40">
        <f t="shared" si="2"/>
        <v>-7459</v>
      </c>
      <c r="L27" s="40">
        <f t="shared" si="2"/>
        <v>-22288</v>
      </c>
      <c r="M27" s="40">
        <f t="shared" si="2"/>
        <v>-16103</v>
      </c>
    </row>
    <row r="28" spans="1:13" ht="16.5" thickBot="1">
      <c r="A28" s="30"/>
      <c r="B28" s="23"/>
      <c r="C28" s="23"/>
      <c r="D28" s="23" t="s">
        <v>36</v>
      </c>
      <c r="E28" s="23"/>
      <c r="F28" s="23"/>
      <c r="G28" s="23" t="s">
        <v>37</v>
      </c>
      <c r="H28" s="23"/>
      <c r="I28" s="23"/>
      <c r="J28" s="23"/>
      <c r="K28" s="31"/>
      <c r="L28" s="23"/>
      <c r="M28" s="32"/>
    </row>
    <row r="29" spans="1:13" ht="15.75" thickBot="1">
      <c r="A29" s="76" t="s">
        <v>5</v>
      </c>
      <c r="B29" s="33"/>
      <c r="C29" s="34"/>
      <c r="D29" s="34"/>
      <c r="E29" s="34"/>
      <c r="F29" s="34"/>
      <c r="G29" s="34" t="s">
        <v>6</v>
      </c>
      <c r="H29" s="34"/>
      <c r="I29" s="34"/>
      <c r="J29" s="34"/>
      <c r="K29" s="34"/>
      <c r="L29" s="34"/>
      <c r="M29" s="35"/>
    </row>
    <row r="30" spans="1:13" ht="15.75" thickBot="1">
      <c r="A30" s="77"/>
      <c r="B30" s="36" t="s">
        <v>7</v>
      </c>
      <c r="C30" s="37" t="s">
        <v>8</v>
      </c>
      <c r="D30" s="37" t="s">
        <v>9</v>
      </c>
      <c r="E30" s="37" t="s">
        <v>10</v>
      </c>
      <c r="F30" s="37" t="s">
        <v>11</v>
      </c>
      <c r="G30" s="37" t="s">
        <v>12</v>
      </c>
      <c r="H30" s="37" t="s">
        <v>13</v>
      </c>
      <c r="I30" s="37" t="s">
        <v>14</v>
      </c>
      <c r="J30" s="37" t="s">
        <v>15</v>
      </c>
      <c r="K30" s="37" t="s">
        <v>16</v>
      </c>
      <c r="L30" s="37" t="s">
        <v>17</v>
      </c>
      <c r="M30" s="38" t="s">
        <v>18</v>
      </c>
    </row>
    <row r="31" spans="1:13" ht="30.75" thickBot="1">
      <c r="A31" s="39" t="s">
        <v>25</v>
      </c>
      <c r="B31" s="13">
        <v>68203</v>
      </c>
      <c r="C31" s="14">
        <v>66180</v>
      </c>
      <c r="D31" s="14">
        <v>77869</v>
      </c>
      <c r="E31" s="14">
        <v>94211</v>
      </c>
      <c r="F31" s="14">
        <v>127580</v>
      </c>
      <c r="G31" s="14">
        <v>119816</v>
      </c>
      <c r="H31" s="14">
        <v>105456</v>
      </c>
      <c r="I31" s="14">
        <v>82319</v>
      </c>
      <c r="J31" s="14">
        <v>107308</v>
      </c>
      <c r="K31" s="14">
        <v>108713</v>
      </c>
      <c r="L31" s="14">
        <v>84005</v>
      </c>
      <c r="M31" s="15">
        <v>66149</v>
      </c>
    </row>
    <row r="32" spans="1:13" ht="30.75" thickBot="1">
      <c r="A32" s="12" t="s">
        <v>39</v>
      </c>
      <c r="B32" s="16">
        <v>48412</v>
      </c>
      <c r="C32" s="17">
        <v>29925</v>
      </c>
      <c r="D32" s="17">
        <v>36369</v>
      </c>
      <c r="E32" s="17">
        <v>33279</v>
      </c>
      <c r="F32" s="17">
        <v>38084</v>
      </c>
      <c r="G32" s="17">
        <v>78043</v>
      </c>
      <c r="H32" s="17">
        <v>52096</v>
      </c>
      <c r="I32" s="17">
        <v>40974</v>
      </c>
      <c r="J32" s="17">
        <v>63872</v>
      </c>
      <c r="K32" s="17">
        <v>102918</v>
      </c>
      <c r="L32" s="17">
        <v>81220</v>
      </c>
      <c r="M32" s="18">
        <v>60586</v>
      </c>
    </row>
    <row r="33" spans="1:13" ht="30.75" thickBot="1">
      <c r="A33" s="12" t="s">
        <v>26</v>
      </c>
      <c r="B33" s="20">
        <v>31562</v>
      </c>
      <c r="C33" s="21">
        <v>26466</v>
      </c>
      <c r="D33" s="21">
        <v>28920</v>
      </c>
      <c r="E33" s="21">
        <v>30898</v>
      </c>
      <c r="F33" s="21">
        <v>34028</v>
      </c>
      <c r="G33" s="21">
        <v>38219</v>
      </c>
      <c r="H33" s="21">
        <v>40167</v>
      </c>
      <c r="I33" s="21">
        <v>36231</v>
      </c>
      <c r="J33" s="21">
        <v>50219</v>
      </c>
      <c r="K33" s="21">
        <v>38935</v>
      </c>
      <c r="L33" s="21">
        <v>33088</v>
      </c>
      <c r="M33" s="22">
        <v>29179</v>
      </c>
    </row>
    <row r="34" spans="1:13" ht="15.75" thickBot="1">
      <c r="A34" s="41" t="s">
        <v>31</v>
      </c>
      <c r="B34" s="40">
        <f aca="true" t="shared" si="3" ref="B34:M34">B31-B33-B32</f>
        <v>-11771</v>
      </c>
      <c r="C34" s="40">
        <f t="shared" si="3"/>
        <v>9789</v>
      </c>
      <c r="D34" s="40">
        <f t="shared" si="3"/>
        <v>12580</v>
      </c>
      <c r="E34" s="40">
        <f t="shared" si="3"/>
        <v>30034</v>
      </c>
      <c r="F34" s="40">
        <f t="shared" si="3"/>
        <v>55468</v>
      </c>
      <c r="G34" s="40">
        <f t="shared" si="3"/>
        <v>3554</v>
      </c>
      <c r="H34" s="40">
        <f t="shared" si="3"/>
        <v>13193</v>
      </c>
      <c r="I34" s="40">
        <f t="shared" si="3"/>
        <v>5114</v>
      </c>
      <c r="J34" s="40">
        <f t="shared" si="3"/>
        <v>-6783</v>
      </c>
      <c r="K34" s="40">
        <f t="shared" si="3"/>
        <v>-33140</v>
      </c>
      <c r="L34" s="40">
        <f t="shared" si="3"/>
        <v>-30303</v>
      </c>
      <c r="M34" s="40">
        <f t="shared" si="3"/>
        <v>-23616</v>
      </c>
    </row>
    <row r="35" spans="1:13" s="62" customFormat="1" ht="16.5" thickBot="1">
      <c r="A35" s="57"/>
      <c r="B35" s="58"/>
      <c r="C35" s="58"/>
      <c r="D35" s="5" t="s">
        <v>38</v>
      </c>
      <c r="E35" s="59"/>
      <c r="F35" s="59"/>
      <c r="G35" s="59"/>
      <c r="H35" s="59"/>
      <c r="I35" s="59"/>
      <c r="J35" s="59"/>
      <c r="K35" s="5"/>
      <c r="L35" s="60"/>
      <c r="M35" s="61"/>
    </row>
    <row r="36" spans="1:13" ht="15.75" thickBot="1">
      <c r="A36" s="74" t="s">
        <v>5</v>
      </c>
      <c r="B36" s="4"/>
      <c r="C36" s="4"/>
      <c r="D36" s="4"/>
      <c r="E36" s="9"/>
      <c r="F36" s="4"/>
      <c r="G36" s="10" t="s">
        <v>6</v>
      </c>
      <c r="H36" s="4"/>
      <c r="I36" s="4"/>
      <c r="J36" s="4"/>
      <c r="K36" s="4"/>
      <c r="L36" s="4"/>
      <c r="M36" s="8"/>
    </row>
    <row r="37" spans="1:13" ht="13.5" thickBot="1">
      <c r="A37" s="75"/>
      <c r="B37" s="11" t="s">
        <v>7</v>
      </c>
      <c r="C37" s="11" t="s">
        <v>8</v>
      </c>
      <c r="D37" s="11" t="s">
        <v>9</v>
      </c>
      <c r="E37" s="11" t="s">
        <v>10</v>
      </c>
      <c r="F37" s="11" t="s">
        <v>11</v>
      </c>
      <c r="G37" s="11" t="s">
        <v>12</v>
      </c>
      <c r="H37" s="11" t="s">
        <v>13</v>
      </c>
      <c r="I37" s="11" t="s">
        <v>14</v>
      </c>
      <c r="J37" s="11" t="s">
        <v>15</v>
      </c>
      <c r="K37" s="11" t="s">
        <v>16</v>
      </c>
      <c r="L37" s="11" t="s">
        <v>17</v>
      </c>
      <c r="M37" s="11" t="s">
        <v>18</v>
      </c>
    </row>
    <row r="38" spans="1:13" ht="30.75" thickBot="1">
      <c r="A38" s="28" t="s">
        <v>33</v>
      </c>
      <c r="B38" s="63">
        <v>64784</v>
      </c>
      <c r="C38" s="64">
        <v>58643</v>
      </c>
      <c r="D38" s="64">
        <v>68114</v>
      </c>
      <c r="E38" s="64">
        <v>90677</v>
      </c>
      <c r="F38" s="64">
        <v>127666</v>
      </c>
      <c r="G38" s="64">
        <v>114788</v>
      </c>
      <c r="H38" s="64">
        <v>98673</v>
      </c>
      <c r="I38" s="64">
        <v>68501</v>
      </c>
      <c r="J38" s="64">
        <v>110049</v>
      </c>
      <c r="K38" s="64">
        <v>114193</v>
      </c>
      <c r="L38" s="64">
        <v>89012</v>
      </c>
      <c r="M38" s="64">
        <v>65894</v>
      </c>
    </row>
    <row r="39" spans="1:13" ht="30.75" thickBot="1">
      <c r="A39" s="12" t="s">
        <v>39</v>
      </c>
      <c r="B39" s="16">
        <v>52600</v>
      </c>
      <c r="C39" s="17">
        <v>32670</v>
      </c>
      <c r="D39" s="17">
        <v>35343</v>
      </c>
      <c r="E39" s="17">
        <v>37485</v>
      </c>
      <c r="F39" s="17">
        <v>42796</v>
      </c>
      <c r="G39" s="17">
        <v>75789</v>
      </c>
      <c r="H39" s="17">
        <v>54713</v>
      </c>
      <c r="I39" s="17">
        <v>40744</v>
      </c>
      <c r="J39" s="17">
        <v>60438</v>
      </c>
      <c r="K39" s="17">
        <v>100224</v>
      </c>
      <c r="L39" s="17">
        <v>84815</v>
      </c>
      <c r="M39" s="18">
        <v>57031</v>
      </c>
    </row>
    <row r="40" spans="1:13" ht="30.75" thickBot="1">
      <c r="A40" s="50" t="s">
        <v>20</v>
      </c>
      <c r="B40" s="20">
        <v>29424</v>
      </c>
      <c r="C40" s="21">
        <v>24318</v>
      </c>
      <c r="D40" s="21">
        <v>28504</v>
      </c>
      <c r="E40" s="21">
        <v>29514</v>
      </c>
      <c r="F40" s="21">
        <v>31880</v>
      </c>
      <c r="G40" s="21">
        <v>34080</v>
      </c>
      <c r="H40" s="21">
        <v>34732</v>
      </c>
      <c r="I40" s="21">
        <v>33215</v>
      </c>
      <c r="J40" s="21">
        <v>45503</v>
      </c>
      <c r="K40" s="21">
        <v>34999</v>
      </c>
      <c r="L40" s="21">
        <v>32162</v>
      </c>
      <c r="M40" s="22">
        <v>30230</v>
      </c>
    </row>
    <row r="41" spans="1:13" ht="15.75" thickBot="1">
      <c r="A41" s="41" t="s">
        <v>31</v>
      </c>
      <c r="B41" s="40">
        <f aca="true" t="shared" si="4" ref="B41:M41">B38-B40-B39</f>
        <v>-17240</v>
      </c>
      <c r="C41" s="40">
        <f t="shared" si="4"/>
        <v>1655</v>
      </c>
      <c r="D41" s="40">
        <f t="shared" si="4"/>
        <v>4267</v>
      </c>
      <c r="E41" s="40">
        <f t="shared" si="4"/>
        <v>23678</v>
      </c>
      <c r="F41" s="40">
        <f t="shared" si="4"/>
        <v>52990</v>
      </c>
      <c r="G41" s="40">
        <f t="shared" si="4"/>
        <v>4919</v>
      </c>
      <c r="H41" s="40">
        <f t="shared" si="4"/>
        <v>9228</v>
      </c>
      <c r="I41" s="40">
        <f t="shared" si="4"/>
        <v>-5458</v>
      </c>
      <c r="J41" s="40">
        <f t="shared" si="4"/>
        <v>4108</v>
      </c>
      <c r="K41" s="40">
        <f t="shared" si="4"/>
        <v>-21030</v>
      </c>
      <c r="L41" s="40">
        <f t="shared" si="4"/>
        <v>-27965</v>
      </c>
      <c r="M41" s="40">
        <f t="shared" si="4"/>
        <v>-21367</v>
      </c>
    </row>
  </sheetData>
  <sheetProtection/>
  <mergeCells count="5">
    <mergeCell ref="A36:A37"/>
    <mergeCell ref="A8:A9"/>
    <mergeCell ref="A15:A16"/>
    <mergeCell ref="A22:A23"/>
    <mergeCell ref="A29:A30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85" zoomScaleNormal="85" zoomScalePageLayoutView="0" workbookViewId="0" topLeftCell="A43">
      <selection activeCell="B52" sqref="B52"/>
    </sheetView>
  </sheetViews>
  <sheetFormatPr defaultColWidth="9.00390625" defaultRowHeight="12.75"/>
  <cols>
    <col min="1" max="1" width="22.375" style="0" customWidth="1"/>
    <col min="2" max="2" width="8.125" style="0" bestFit="1" customWidth="1"/>
    <col min="3" max="3" width="8.25390625" style="0" customWidth="1"/>
    <col min="4" max="4" width="7.125" style="0" customWidth="1"/>
    <col min="5" max="6" width="8.375" style="0" bestFit="1" customWidth="1"/>
    <col min="7" max="7" width="8.875" style="0" customWidth="1"/>
    <col min="8" max="8" width="8.375" style="0" bestFit="1" customWidth="1"/>
    <col min="9" max="9" width="8.125" style="0" bestFit="1" customWidth="1"/>
    <col min="10" max="10" width="8.375" style="0" bestFit="1" customWidth="1"/>
    <col min="11" max="11" width="9.875" style="0" bestFit="1" customWidth="1"/>
    <col min="12" max="13" width="8.125" style="0" bestFit="1" customWidth="1"/>
  </cols>
  <sheetData>
    <row r="1" ht="15.75">
      <c r="A1" s="1" t="s">
        <v>0</v>
      </c>
    </row>
    <row r="2" spans="1:2" ht="15.75">
      <c r="A2" s="1" t="s">
        <v>1</v>
      </c>
      <c r="B2" s="2"/>
    </row>
    <row r="3" ht="15.75">
      <c r="A3" s="1" t="s">
        <v>2</v>
      </c>
    </row>
    <row r="4" ht="12.75">
      <c r="A4" s="2" t="s">
        <v>3</v>
      </c>
    </row>
    <row r="6" ht="13.5" thickBot="1"/>
    <row r="7" spans="1:13" ht="16.5" thickBot="1">
      <c r="A7" s="3"/>
      <c r="B7" s="4"/>
      <c r="C7" s="4"/>
      <c r="D7" s="5" t="s">
        <v>4</v>
      </c>
      <c r="E7" s="6"/>
      <c r="F7" s="6"/>
      <c r="G7" s="6"/>
      <c r="H7" s="6"/>
      <c r="I7" s="6"/>
      <c r="J7" s="6"/>
      <c r="K7" s="7"/>
      <c r="L7" s="4"/>
      <c r="M7" s="8"/>
    </row>
    <row r="8" spans="1:13" ht="15.75" thickBot="1">
      <c r="A8" s="76" t="s">
        <v>5</v>
      </c>
      <c r="B8" s="3"/>
      <c r="C8" s="4"/>
      <c r="D8" s="4"/>
      <c r="E8" s="9"/>
      <c r="F8" s="4"/>
      <c r="G8" s="10" t="s">
        <v>6</v>
      </c>
      <c r="H8" s="4"/>
      <c r="I8" s="4"/>
      <c r="J8" s="4"/>
      <c r="K8" s="4"/>
      <c r="L8" s="4"/>
      <c r="M8" s="8"/>
    </row>
    <row r="9" spans="1:13" ht="13.5" thickBot="1">
      <c r="A9" s="77"/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ht="30.75" thickBot="1">
      <c r="A10" s="12" t="s">
        <v>19</v>
      </c>
      <c r="B10" s="13">
        <v>66177</v>
      </c>
      <c r="C10" s="14">
        <v>69325</v>
      </c>
      <c r="D10" s="14">
        <v>79596</v>
      </c>
      <c r="E10" s="14">
        <v>91840</v>
      </c>
      <c r="F10" s="14">
        <v>136601</v>
      </c>
      <c r="G10" s="14">
        <v>127614</v>
      </c>
      <c r="H10" s="14">
        <v>99766</v>
      </c>
      <c r="I10" s="14">
        <v>66191</v>
      </c>
      <c r="J10" s="14">
        <v>115026</v>
      </c>
      <c r="K10" s="14">
        <v>114633</v>
      </c>
      <c r="L10" s="14">
        <v>95114</v>
      </c>
      <c r="M10" s="15">
        <v>61731</v>
      </c>
    </row>
    <row r="11" spans="1:13" ht="30.75" thickBot="1">
      <c r="A11" s="12" t="s">
        <v>39</v>
      </c>
      <c r="B11" s="16">
        <v>53725</v>
      </c>
      <c r="C11" s="17">
        <v>37037</v>
      </c>
      <c r="D11" s="17">
        <v>39284</v>
      </c>
      <c r="E11" s="17">
        <v>34154</v>
      </c>
      <c r="F11" s="17">
        <v>46041</v>
      </c>
      <c r="G11" s="17">
        <v>77023</v>
      </c>
      <c r="H11" s="17">
        <v>54286</v>
      </c>
      <c r="I11" s="17">
        <v>39435</v>
      </c>
      <c r="J11" s="17">
        <v>56442</v>
      </c>
      <c r="K11" s="17">
        <v>107830</v>
      </c>
      <c r="L11" s="17">
        <v>87751</v>
      </c>
      <c r="M11" s="18">
        <v>54292</v>
      </c>
    </row>
    <row r="12" spans="1:13" ht="30.75" thickBot="1">
      <c r="A12" s="19" t="s">
        <v>20</v>
      </c>
      <c r="B12" s="20">
        <v>31927</v>
      </c>
      <c r="C12" s="21">
        <v>26703</v>
      </c>
      <c r="D12" s="21">
        <v>31424</v>
      </c>
      <c r="E12" s="21">
        <v>29176</v>
      </c>
      <c r="F12" s="21">
        <v>35937</v>
      </c>
      <c r="G12" s="21">
        <v>38247</v>
      </c>
      <c r="H12" s="21">
        <v>36421</v>
      </c>
      <c r="I12" s="21">
        <v>39182</v>
      </c>
      <c r="J12" s="21">
        <v>53446</v>
      </c>
      <c r="K12" s="21">
        <v>42728</v>
      </c>
      <c r="L12" s="21">
        <v>35028</v>
      </c>
      <c r="M12" s="22">
        <v>28299</v>
      </c>
    </row>
    <row r="13" spans="1:13" ht="15.75" thickBot="1">
      <c r="A13" s="41" t="s">
        <v>31</v>
      </c>
      <c r="B13" s="40">
        <f aca="true" t="shared" si="0" ref="B13:M13">B10-B12-B11</f>
        <v>-19475</v>
      </c>
      <c r="C13" s="40">
        <f t="shared" si="0"/>
        <v>5585</v>
      </c>
      <c r="D13" s="40">
        <f t="shared" si="0"/>
        <v>8888</v>
      </c>
      <c r="E13" s="40">
        <f t="shared" si="0"/>
        <v>28510</v>
      </c>
      <c r="F13" s="40">
        <f t="shared" si="0"/>
        <v>54623</v>
      </c>
      <c r="G13" s="40">
        <f t="shared" si="0"/>
        <v>12344</v>
      </c>
      <c r="H13" s="40">
        <f t="shared" si="0"/>
        <v>9059</v>
      </c>
      <c r="I13" s="40">
        <f t="shared" si="0"/>
        <v>-12426</v>
      </c>
      <c r="J13" s="40">
        <f t="shared" si="0"/>
        <v>5138</v>
      </c>
      <c r="K13" s="40">
        <f t="shared" si="0"/>
        <v>-35925</v>
      </c>
      <c r="L13" s="40">
        <f t="shared" si="0"/>
        <v>-27665</v>
      </c>
      <c r="M13" s="40">
        <f t="shared" si="0"/>
        <v>-20860</v>
      </c>
    </row>
    <row r="14" spans="1:13" ht="16.5" thickBot="1">
      <c r="A14" s="3"/>
      <c r="B14" s="4"/>
      <c r="C14" s="23"/>
      <c r="D14" s="5" t="s">
        <v>21</v>
      </c>
      <c r="E14" s="23"/>
      <c r="F14" s="23"/>
      <c r="G14" s="23"/>
      <c r="H14" s="23"/>
      <c r="I14" s="23"/>
      <c r="J14" s="23"/>
      <c r="K14" s="23"/>
      <c r="L14" s="4"/>
      <c r="M14" s="8"/>
    </row>
    <row r="15" spans="1:13" ht="15.75" thickBot="1">
      <c r="A15" s="76" t="s">
        <v>5</v>
      </c>
      <c r="B15" s="24"/>
      <c r="C15" s="25"/>
      <c r="D15" s="25"/>
      <c r="E15" s="9"/>
      <c r="F15" s="25"/>
      <c r="G15" s="26" t="s">
        <v>6</v>
      </c>
      <c r="H15" s="25"/>
      <c r="I15" s="25"/>
      <c r="J15" s="25"/>
      <c r="K15" s="25"/>
      <c r="L15" s="25"/>
      <c r="M15" s="27"/>
    </row>
    <row r="16" spans="1:13" ht="13.5" thickBot="1">
      <c r="A16" s="77"/>
      <c r="B16" s="66" t="s">
        <v>7</v>
      </c>
      <c r="C16" s="66" t="s">
        <v>8</v>
      </c>
      <c r="D16" s="66" t="s">
        <v>9</v>
      </c>
      <c r="E16" s="66" t="s">
        <v>10</v>
      </c>
      <c r="F16" s="66" t="s">
        <v>11</v>
      </c>
      <c r="G16" s="66" t="s">
        <v>12</v>
      </c>
      <c r="H16" s="66" t="s">
        <v>13</v>
      </c>
      <c r="I16" s="66" t="s">
        <v>14</v>
      </c>
      <c r="J16" s="66" t="s">
        <v>15</v>
      </c>
      <c r="K16" s="66" t="s">
        <v>16</v>
      </c>
      <c r="L16" s="66" t="s">
        <v>17</v>
      </c>
      <c r="M16" s="66" t="s">
        <v>18</v>
      </c>
    </row>
    <row r="17" spans="1:13" ht="30.75" thickBot="1">
      <c r="A17" s="39" t="s">
        <v>22</v>
      </c>
      <c r="B17" s="17">
        <v>74360</v>
      </c>
      <c r="C17" s="17">
        <v>69944</v>
      </c>
      <c r="D17" s="17">
        <v>83318</v>
      </c>
      <c r="E17" s="17">
        <v>95005</v>
      </c>
      <c r="F17" s="17">
        <v>148594</v>
      </c>
      <c r="G17" s="17">
        <v>123421</v>
      </c>
      <c r="H17" s="17">
        <v>104182</v>
      </c>
      <c r="I17" s="17">
        <v>65341</v>
      </c>
      <c r="J17" s="17">
        <v>103564</v>
      </c>
      <c r="K17" s="17">
        <v>133306</v>
      </c>
      <c r="L17" s="17">
        <v>99871</v>
      </c>
      <c r="M17" s="17">
        <v>62934</v>
      </c>
    </row>
    <row r="18" spans="1:13" ht="30.75" thickBot="1">
      <c r="A18" s="12" t="s">
        <v>39</v>
      </c>
      <c r="B18" s="17">
        <v>57812</v>
      </c>
      <c r="C18" s="17">
        <v>35199</v>
      </c>
      <c r="D18" s="17">
        <v>39397</v>
      </c>
      <c r="E18" s="17">
        <v>35977</v>
      </c>
      <c r="F18" s="17">
        <v>45949</v>
      </c>
      <c r="G18" s="17">
        <v>79252</v>
      </c>
      <c r="H18" s="17">
        <v>61060</v>
      </c>
      <c r="I18" s="17">
        <v>38802</v>
      </c>
      <c r="J18" s="17">
        <v>58410</v>
      </c>
      <c r="K18" s="17">
        <v>117096</v>
      </c>
      <c r="L18" s="17">
        <v>90393</v>
      </c>
      <c r="M18" s="17">
        <v>57698</v>
      </c>
    </row>
    <row r="19" spans="1:13" ht="30.75" thickBot="1">
      <c r="A19" s="29" t="s">
        <v>23</v>
      </c>
      <c r="B19" s="17">
        <v>35109</v>
      </c>
      <c r="C19" s="17">
        <v>29017</v>
      </c>
      <c r="D19" s="17">
        <v>32149</v>
      </c>
      <c r="E19" s="17">
        <v>32796</v>
      </c>
      <c r="F19" s="17">
        <v>39490</v>
      </c>
      <c r="G19" s="17">
        <v>40611</v>
      </c>
      <c r="H19" s="17">
        <v>44476</v>
      </c>
      <c r="I19" s="17">
        <v>41803</v>
      </c>
      <c r="J19" s="17">
        <v>46918</v>
      </c>
      <c r="K19" s="17">
        <v>45148</v>
      </c>
      <c r="L19" s="17">
        <v>36647</v>
      </c>
      <c r="M19" s="17">
        <v>28651</v>
      </c>
    </row>
    <row r="20" spans="1:13" ht="15.75" thickBot="1">
      <c r="A20" s="41" t="s">
        <v>31</v>
      </c>
      <c r="B20" s="40">
        <f aca="true" t="shared" si="1" ref="B20:M20">B17-B19-B18</f>
        <v>-18561</v>
      </c>
      <c r="C20" s="40">
        <f t="shared" si="1"/>
        <v>5728</v>
      </c>
      <c r="D20" s="40">
        <f t="shared" si="1"/>
        <v>11772</v>
      </c>
      <c r="E20" s="40">
        <f t="shared" si="1"/>
        <v>26232</v>
      </c>
      <c r="F20" s="40">
        <f t="shared" si="1"/>
        <v>63155</v>
      </c>
      <c r="G20" s="40">
        <f t="shared" si="1"/>
        <v>3558</v>
      </c>
      <c r="H20" s="40">
        <f t="shared" si="1"/>
        <v>-1354</v>
      </c>
      <c r="I20" s="40">
        <f t="shared" si="1"/>
        <v>-15264</v>
      </c>
      <c r="J20" s="40">
        <f t="shared" si="1"/>
        <v>-1764</v>
      </c>
      <c r="K20" s="40">
        <f t="shared" si="1"/>
        <v>-28938</v>
      </c>
      <c r="L20" s="40">
        <f t="shared" si="1"/>
        <v>-27169</v>
      </c>
      <c r="M20" s="40">
        <f t="shared" si="1"/>
        <v>-23415</v>
      </c>
    </row>
    <row r="21" spans="1:13" ht="16.5" thickBot="1">
      <c r="A21" s="30"/>
      <c r="B21" s="23"/>
      <c r="C21" s="23"/>
      <c r="D21" s="5" t="s">
        <v>24</v>
      </c>
      <c r="E21" s="23"/>
      <c r="F21" s="23"/>
      <c r="G21" s="23"/>
      <c r="H21" s="23"/>
      <c r="I21" s="23"/>
      <c r="J21" s="23"/>
      <c r="K21" s="31"/>
      <c r="L21" s="23"/>
      <c r="M21" s="32"/>
    </row>
    <row r="22" spans="1:13" ht="15.75" thickBot="1">
      <c r="A22" s="76" t="s">
        <v>5</v>
      </c>
      <c r="B22" s="33"/>
      <c r="C22" s="34"/>
      <c r="D22" s="34"/>
      <c r="E22" s="34"/>
      <c r="F22" s="34"/>
      <c r="G22" s="34" t="s">
        <v>6</v>
      </c>
      <c r="H22" s="34"/>
      <c r="I22" s="34"/>
      <c r="J22" s="34"/>
      <c r="K22" s="34"/>
      <c r="L22" s="34"/>
      <c r="M22" s="35"/>
    </row>
    <row r="23" spans="1:13" ht="15.75" thickBot="1">
      <c r="A23" s="77"/>
      <c r="B23" s="67" t="s">
        <v>7</v>
      </c>
      <c r="C23" s="68" t="s">
        <v>8</v>
      </c>
      <c r="D23" s="68" t="s">
        <v>9</v>
      </c>
      <c r="E23" s="68" t="s">
        <v>10</v>
      </c>
      <c r="F23" s="68" t="s">
        <v>11</v>
      </c>
      <c r="G23" s="68" t="s">
        <v>12</v>
      </c>
      <c r="H23" s="68" t="s">
        <v>13</v>
      </c>
      <c r="I23" s="68" t="s">
        <v>14</v>
      </c>
      <c r="J23" s="68" t="s">
        <v>15</v>
      </c>
      <c r="K23" s="68" t="s">
        <v>16</v>
      </c>
      <c r="L23" s="68" t="s">
        <v>17</v>
      </c>
      <c r="M23" s="69" t="s">
        <v>18</v>
      </c>
    </row>
    <row r="24" spans="1:13" ht="30.75" thickBot="1">
      <c r="A24" s="39" t="s">
        <v>25</v>
      </c>
      <c r="B24" s="17">
        <v>78611</v>
      </c>
      <c r="C24" s="17">
        <v>75217</v>
      </c>
      <c r="D24" s="17">
        <v>72125</v>
      </c>
      <c r="E24" s="17">
        <v>108303</v>
      </c>
      <c r="F24" s="17">
        <v>143268</v>
      </c>
      <c r="G24" s="17">
        <v>127473</v>
      </c>
      <c r="H24" s="17">
        <v>107828</v>
      </c>
      <c r="I24" s="17">
        <v>58595</v>
      </c>
      <c r="J24" s="17">
        <v>114650</v>
      </c>
      <c r="K24" s="17">
        <v>119606</v>
      </c>
      <c r="L24" s="17">
        <v>80677</v>
      </c>
      <c r="M24" s="17">
        <v>57567</v>
      </c>
    </row>
    <row r="25" spans="1:13" ht="30.75" thickBot="1">
      <c r="A25" s="12" t="s">
        <v>39</v>
      </c>
      <c r="B25" s="17">
        <v>54045</v>
      </c>
      <c r="C25" s="17">
        <v>36920</v>
      </c>
      <c r="D25" s="17">
        <v>34127</v>
      </c>
      <c r="E25" s="17">
        <v>36351</v>
      </c>
      <c r="F25" s="17">
        <v>43420</v>
      </c>
      <c r="G25" s="17">
        <v>78349</v>
      </c>
      <c r="H25" s="17">
        <v>59625</v>
      </c>
      <c r="I25" s="17">
        <v>37738</v>
      </c>
      <c r="J25" s="17">
        <v>64514</v>
      </c>
      <c r="K25" s="17">
        <v>114322</v>
      </c>
      <c r="L25" s="17">
        <v>84267</v>
      </c>
      <c r="M25" s="17">
        <v>67518</v>
      </c>
    </row>
    <row r="26" spans="1:13" ht="30.75" thickBot="1">
      <c r="A26" s="12" t="s">
        <v>26</v>
      </c>
      <c r="B26" s="17">
        <v>35283</v>
      </c>
      <c r="C26" s="17">
        <v>33012</v>
      </c>
      <c r="D26" s="17">
        <v>30555</v>
      </c>
      <c r="E26" s="17">
        <v>33760</v>
      </c>
      <c r="F26" s="17">
        <v>37740</v>
      </c>
      <c r="G26" s="17">
        <v>39759</v>
      </c>
      <c r="H26" s="17">
        <v>43109</v>
      </c>
      <c r="I26" s="17">
        <v>35218</v>
      </c>
      <c r="J26" s="17">
        <v>50690</v>
      </c>
      <c r="K26" s="17">
        <v>43021</v>
      </c>
      <c r="L26" s="17">
        <v>33006</v>
      </c>
      <c r="M26" s="17">
        <v>27674</v>
      </c>
    </row>
    <row r="27" spans="1:13" ht="15.75" thickBot="1">
      <c r="A27" s="41" t="s">
        <v>31</v>
      </c>
      <c r="B27" s="40">
        <f aca="true" t="shared" si="2" ref="B27:M27">B24-B26-B25</f>
        <v>-10717</v>
      </c>
      <c r="C27" s="40">
        <f t="shared" si="2"/>
        <v>5285</v>
      </c>
      <c r="D27" s="40">
        <f t="shared" si="2"/>
        <v>7443</v>
      </c>
      <c r="E27" s="40">
        <f t="shared" si="2"/>
        <v>38192</v>
      </c>
      <c r="F27" s="40">
        <f t="shared" si="2"/>
        <v>62108</v>
      </c>
      <c r="G27" s="40">
        <f t="shared" si="2"/>
        <v>9365</v>
      </c>
      <c r="H27" s="40">
        <f t="shared" si="2"/>
        <v>5094</v>
      </c>
      <c r="I27" s="40">
        <f t="shared" si="2"/>
        <v>-14361</v>
      </c>
      <c r="J27" s="40">
        <f t="shared" si="2"/>
        <v>-554</v>
      </c>
      <c r="K27" s="40">
        <f t="shared" si="2"/>
        <v>-37737</v>
      </c>
      <c r="L27" s="40">
        <f t="shared" si="2"/>
        <v>-36596</v>
      </c>
      <c r="M27" s="40">
        <f t="shared" si="2"/>
        <v>-37625</v>
      </c>
    </row>
    <row r="28" spans="1:13" ht="16.5" thickBot="1">
      <c r="A28" s="30"/>
      <c r="B28" s="80" t="s">
        <v>27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3" ht="15.75" thickBot="1">
      <c r="A29" s="76" t="s">
        <v>5</v>
      </c>
      <c r="B29" s="33"/>
      <c r="C29" s="34"/>
      <c r="D29" s="34"/>
      <c r="E29" s="34"/>
      <c r="F29" s="34"/>
      <c r="G29" s="34" t="s">
        <v>6</v>
      </c>
      <c r="H29" s="34"/>
      <c r="I29" s="34"/>
      <c r="J29" s="34"/>
      <c r="K29" s="34"/>
      <c r="L29" s="34"/>
      <c r="M29" s="35"/>
    </row>
    <row r="30" spans="1:13" ht="15.75" thickBot="1">
      <c r="A30" s="77"/>
      <c r="B30" s="70" t="s">
        <v>7</v>
      </c>
      <c r="C30" s="71" t="s">
        <v>8</v>
      </c>
      <c r="D30" s="71" t="s">
        <v>9</v>
      </c>
      <c r="E30" s="71" t="s">
        <v>10</v>
      </c>
      <c r="F30" s="71" t="s">
        <v>11</v>
      </c>
      <c r="G30" s="71" t="s">
        <v>12</v>
      </c>
      <c r="H30" s="71" t="s">
        <v>13</v>
      </c>
      <c r="I30" s="71" t="s">
        <v>14</v>
      </c>
      <c r="J30" s="71" t="s">
        <v>15</v>
      </c>
      <c r="K30" s="71" t="s">
        <v>16</v>
      </c>
      <c r="L30" s="71" t="s">
        <v>17</v>
      </c>
      <c r="M30" s="72" t="s">
        <v>18</v>
      </c>
    </row>
    <row r="31" spans="1:13" ht="30.75" thickBot="1">
      <c r="A31" s="39" t="s">
        <v>25</v>
      </c>
      <c r="B31" s="17">
        <v>61544</v>
      </c>
      <c r="C31" s="17">
        <v>62281</v>
      </c>
      <c r="D31" s="17">
        <v>59190</v>
      </c>
      <c r="E31" s="17">
        <v>86558</v>
      </c>
      <c r="F31" s="17">
        <v>126278</v>
      </c>
      <c r="G31" s="17">
        <v>113571</v>
      </c>
      <c r="H31" s="17">
        <v>94850</v>
      </c>
      <c r="I31" s="17">
        <v>52787</v>
      </c>
      <c r="J31" s="17">
        <v>97876</v>
      </c>
      <c r="K31" s="17">
        <v>101528</v>
      </c>
      <c r="L31" s="17">
        <v>77844</v>
      </c>
      <c r="M31" s="17">
        <v>56074</v>
      </c>
    </row>
    <row r="32" spans="1:13" ht="30.75" thickBot="1">
      <c r="A32" s="12" t="s">
        <v>39</v>
      </c>
      <c r="B32" s="17">
        <v>57828</v>
      </c>
      <c r="C32" s="17">
        <v>41933</v>
      </c>
      <c r="D32" s="17">
        <v>39959</v>
      </c>
      <c r="E32" s="17">
        <v>37768</v>
      </c>
      <c r="F32" s="17">
        <v>44531</v>
      </c>
      <c r="G32" s="17">
        <v>83596</v>
      </c>
      <c r="H32" s="17">
        <v>61983</v>
      </c>
      <c r="I32" s="17">
        <v>35728</v>
      </c>
      <c r="J32" s="17">
        <v>64106</v>
      </c>
      <c r="K32" s="17">
        <v>110045</v>
      </c>
      <c r="L32" s="17">
        <v>87971</v>
      </c>
      <c r="M32" s="17">
        <v>62852</v>
      </c>
    </row>
    <row r="33" spans="1:13" ht="30.75" thickBot="1">
      <c r="A33" s="12" t="s">
        <v>26</v>
      </c>
      <c r="B33" s="17">
        <v>30280</v>
      </c>
      <c r="C33" s="17">
        <v>24909</v>
      </c>
      <c r="D33" s="17">
        <v>24962</v>
      </c>
      <c r="E33" s="17">
        <v>25631</v>
      </c>
      <c r="F33" s="17">
        <v>27674</v>
      </c>
      <c r="G33" s="17">
        <v>31885</v>
      </c>
      <c r="H33" s="17">
        <v>35624</v>
      </c>
      <c r="I33" s="17">
        <v>27824</v>
      </c>
      <c r="J33" s="17">
        <v>40320</v>
      </c>
      <c r="K33" s="17">
        <v>30710</v>
      </c>
      <c r="L33" s="17">
        <v>25385</v>
      </c>
      <c r="M33" s="17">
        <v>23048</v>
      </c>
    </row>
    <row r="34" spans="1:13" ht="15.75" thickBot="1">
      <c r="A34" s="41" t="s">
        <v>31</v>
      </c>
      <c r="B34" s="40">
        <f aca="true" t="shared" si="3" ref="B34:M34">B31-B33-B32</f>
        <v>-26564</v>
      </c>
      <c r="C34" s="40">
        <f t="shared" si="3"/>
        <v>-4561</v>
      </c>
      <c r="D34" s="40">
        <f t="shared" si="3"/>
        <v>-5731</v>
      </c>
      <c r="E34" s="40">
        <f t="shared" si="3"/>
        <v>23159</v>
      </c>
      <c r="F34" s="40">
        <f t="shared" si="3"/>
        <v>54073</v>
      </c>
      <c r="G34" s="40">
        <f t="shared" si="3"/>
        <v>-1910</v>
      </c>
      <c r="H34" s="40">
        <f t="shared" si="3"/>
        <v>-2757</v>
      </c>
      <c r="I34" s="40">
        <f t="shared" si="3"/>
        <v>-10765</v>
      </c>
      <c r="J34" s="40">
        <f t="shared" si="3"/>
        <v>-6550</v>
      </c>
      <c r="K34" s="40">
        <f t="shared" si="3"/>
        <v>-39227</v>
      </c>
      <c r="L34" s="40">
        <f t="shared" si="3"/>
        <v>-35512</v>
      </c>
      <c r="M34" s="40">
        <f t="shared" si="3"/>
        <v>-29826</v>
      </c>
    </row>
    <row r="35" spans="1:13" ht="15.75" thickBot="1">
      <c r="A35" s="30"/>
      <c r="B35" s="78" t="s">
        <v>28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1:13" ht="15.75" thickBot="1">
      <c r="A36" s="76" t="s">
        <v>5</v>
      </c>
      <c r="B36" s="42"/>
      <c r="C36" s="43"/>
      <c r="D36" s="43"/>
      <c r="E36" s="43"/>
      <c r="F36" s="43"/>
      <c r="G36" s="43" t="s">
        <v>6</v>
      </c>
      <c r="H36" s="43"/>
      <c r="I36" s="43"/>
      <c r="J36" s="43"/>
      <c r="K36" s="43"/>
      <c r="L36" s="43"/>
      <c r="M36" s="44"/>
    </row>
    <row r="37" spans="1:13" ht="15.75" thickBot="1">
      <c r="A37" s="77"/>
      <c r="B37" s="70" t="s">
        <v>7</v>
      </c>
      <c r="C37" s="71" t="s">
        <v>8</v>
      </c>
      <c r="D37" s="71" t="s">
        <v>9</v>
      </c>
      <c r="E37" s="71" t="s">
        <v>10</v>
      </c>
      <c r="F37" s="71" t="s">
        <v>11</v>
      </c>
      <c r="G37" s="71" t="s">
        <v>12</v>
      </c>
      <c r="H37" s="71" t="s">
        <v>13</v>
      </c>
      <c r="I37" s="71" t="s">
        <v>14</v>
      </c>
      <c r="J37" s="71" t="s">
        <v>15</v>
      </c>
      <c r="K37" s="71" t="s">
        <v>16</v>
      </c>
      <c r="L37" s="71" t="s">
        <v>17</v>
      </c>
      <c r="M37" s="72" t="s">
        <v>18</v>
      </c>
    </row>
    <row r="38" spans="1:13" ht="30.75" thickBot="1">
      <c r="A38" s="12" t="s">
        <v>25</v>
      </c>
      <c r="B38" s="17">
        <v>59584</v>
      </c>
      <c r="C38" s="17">
        <v>57181</v>
      </c>
      <c r="D38" s="17">
        <v>65196</v>
      </c>
      <c r="E38" s="17">
        <v>83102</v>
      </c>
      <c r="F38" s="17">
        <v>123822</v>
      </c>
      <c r="G38" s="17">
        <v>117576</v>
      </c>
      <c r="H38" s="17">
        <v>92996</v>
      </c>
      <c r="I38" s="17">
        <v>52660</v>
      </c>
      <c r="J38" s="17">
        <v>90657</v>
      </c>
      <c r="K38" s="17">
        <v>91594</v>
      </c>
      <c r="L38" s="17">
        <v>61870</v>
      </c>
      <c r="M38" s="17">
        <v>49673</v>
      </c>
    </row>
    <row r="39" spans="1:13" ht="45.75" thickBot="1">
      <c r="A39" s="12" t="s">
        <v>29</v>
      </c>
      <c r="B39" s="17">
        <v>25970</v>
      </c>
      <c r="C39" s="17">
        <v>20754</v>
      </c>
      <c r="D39" s="17">
        <v>22456</v>
      </c>
      <c r="E39" s="17">
        <v>19822</v>
      </c>
      <c r="F39" s="17">
        <v>25457</v>
      </c>
      <c r="G39" s="17">
        <v>31296</v>
      </c>
      <c r="H39" s="65">
        <v>27003</v>
      </c>
      <c r="I39" s="17">
        <v>18225</v>
      </c>
      <c r="J39" s="17">
        <v>31570</v>
      </c>
      <c r="K39" s="17">
        <v>31241</v>
      </c>
      <c r="L39" s="17">
        <v>31573</v>
      </c>
      <c r="M39" s="17">
        <v>29703</v>
      </c>
    </row>
    <row r="40" spans="1:13" ht="30.75" thickBot="1">
      <c r="A40" s="12" t="s">
        <v>30</v>
      </c>
      <c r="B40" s="17">
        <v>26582</v>
      </c>
      <c r="C40" s="17">
        <v>16901</v>
      </c>
      <c r="D40" s="17">
        <v>17010</v>
      </c>
      <c r="E40" s="17">
        <v>16651</v>
      </c>
      <c r="F40" s="17">
        <v>23574</v>
      </c>
      <c r="G40" s="17">
        <v>53256</v>
      </c>
      <c r="H40" s="17">
        <v>35517</v>
      </c>
      <c r="I40" s="17">
        <v>21185</v>
      </c>
      <c r="J40" s="17">
        <v>40998</v>
      </c>
      <c r="K40" s="17">
        <v>77850</v>
      </c>
      <c r="L40" s="17">
        <v>60096</v>
      </c>
      <c r="M40" s="17">
        <v>30773</v>
      </c>
    </row>
    <row r="41" spans="1:13" ht="30.75" thickBot="1">
      <c r="A41" s="45" t="s">
        <v>39</v>
      </c>
      <c r="B41" s="73">
        <f aca="true" t="shared" si="4" ref="B41:H41">B40+B39</f>
        <v>52552</v>
      </c>
      <c r="C41" s="73">
        <f t="shared" si="4"/>
        <v>37655</v>
      </c>
      <c r="D41" s="73">
        <f t="shared" si="4"/>
        <v>39466</v>
      </c>
      <c r="E41" s="73">
        <f t="shared" si="4"/>
        <v>36473</v>
      </c>
      <c r="F41" s="73">
        <f t="shared" si="4"/>
        <v>49031</v>
      </c>
      <c r="G41" s="73">
        <f t="shared" si="4"/>
        <v>84552</v>
      </c>
      <c r="H41" s="73">
        <f t="shared" si="4"/>
        <v>62520</v>
      </c>
      <c r="I41" s="73">
        <f>I39+I40</f>
        <v>39410</v>
      </c>
      <c r="J41" s="73">
        <f>J39+J40</f>
        <v>72568</v>
      </c>
      <c r="K41" s="73">
        <f>K39+K40</f>
        <v>109091</v>
      </c>
      <c r="L41" s="73">
        <f>L39+L40</f>
        <v>91669</v>
      </c>
      <c r="M41" s="73">
        <f>M39+M40</f>
        <v>60476</v>
      </c>
    </row>
    <row r="42" spans="1:13" ht="30.75" thickBot="1">
      <c r="A42" s="12" t="s">
        <v>26</v>
      </c>
      <c r="B42" s="17">
        <v>23305</v>
      </c>
      <c r="C42" s="17">
        <v>20834</v>
      </c>
      <c r="D42" s="17">
        <v>24483</v>
      </c>
      <c r="E42" s="17">
        <v>23330</v>
      </c>
      <c r="F42" s="17">
        <v>25183</v>
      </c>
      <c r="G42" s="17">
        <v>28592</v>
      </c>
      <c r="H42" s="17">
        <v>29417</v>
      </c>
      <c r="I42" s="17">
        <v>25380</v>
      </c>
      <c r="J42" s="17">
        <v>33886</v>
      </c>
      <c r="K42" s="17">
        <v>26805</v>
      </c>
      <c r="L42" s="17">
        <v>22731</v>
      </c>
      <c r="M42" s="17">
        <v>22652</v>
      </c>
    </row>
    <row r="43" spans="1:13" ht="15.75" thickBot="1">
      <c r="A43" s="41" t="s">
        <v>31</v>
      </c>
      <c r="B43" s="40">
        <f aca="true" t="shared" si="5" ref="B43:M43">B38-B41-B42</f>
        <v>-16273</v>
      </c>
      <c r="C43" s="40">
        <f t="shared" si="5"/>
        <v>-1308</v>
      </c>
      <c r="D43" s="40">
        <f t="shared" si="5"/>
        <v>1247</v>
      </c>
      <c r="E43" s="40">
        <f t="shared" si="5"/>
        <v>23299</v>
      </c>
      <c r="F43" s="40">
        <f t="shared" si="5"/>
        <v>49608</v>
      </c>
      <c r="G43" s="40">
        <f t="shared" si="5"/>
        <v>4432</v>
      </c>
      <c r="H43" s="40">
        <f t="shared" si="5"/>
        <v>1059</v>
      </c>
      <c r="I43" s="40">
        <f t="shared" si="5"/>
        <v>-12130</v>
      </c>
      <c r="J43" s="40">
        <f t="shared" si="5"/>
        <v>-15797</v>
      </c>
      <c r="K43" s="40">
        <f t="shared" si="5"/>
        <v>-44302</v>
      </c>
      <c r="L43" s="40">
        <f t="shared" si="5"/>
        <v>-52530</v>
      </c>
      <c r="M43" s="40">
        <f t="shared" si="5"/>
        <v>-33455</v>
      </c>
    </row>
    <row r="44" spans="1:13" ht="15.75" thickBot="1">
      <c r="A44" s="30"/>
      <c r="B44" s="78" t="s">
        <v>40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</row>
    <row r="45" spans="1:13" ht="15.75" thickBot="1">
      <c r="A45" s="76" t="s">
        <v>5</v>
      </c>
      <c r="B45" s="42"/>
      <c r="C45" s="43"/>
      <c r="D45" s="43"/>
      <c r="E45" s="43"/>
      <c r="F45" s="43"/>
      <c r="G45" s="43" t="s">
        <v>6</v>
      </c>
      <c r="H45" s="43"/>
      <c r="I45" s="43"/>
      <c r="J45" s="43"/>
      <c r="K45" s="43"/>
      <c r="L45" s="43"/>
      <c r="M45" s="44"/>
    </row>
    <row r="46" spans="1:13" ht="15.75" thickBot="1">
      <c r="A46" s="77"/>
      <c r="B46" s="70" t="s">
        <v>7</v>
      </c>
      <c r="C46" s="71" t="s">
        <v>8</v>
      </c>
      <c r="D46" s="71" t="s">
        <v>9</v>
      </c>
      <c r="E46" s="71" t="s">
        <v>10</v>
      </c>
      <c r="F46" s="71" t="s">
        <v>11</v>
      </c>
      <c r="G46" s="71" t="s">
        <v>12</v>
      </c>
      <c r="H46" s="71" t="s">
        <v>13</v>
      </c>
      <c r="I46" s="71" t="s">
        <v>14</v>
      </c>
      <c r="J46" s="71" t="s">
        <v>15</v>
      </c>
      <c r="K46" s="71" t="s">
        <v>16</v>
      </c>
      <c r="L46" s="71" t="s">
        <v>17</v>
      </c>
      <c r="M46" s="72" t="s">
        <v>18</v>
      </c>
    </row>
    <row r="47" spans="1:13" ht="30.75" thickBot="1">
      <c r="A47" s="12" t="s">
        <v>25</v>
      </c>
      <c r="B47" s="17">
        <v>49626</v>
      </c>
      <c r="C47" s="17">
        <v>45702</v>
      </c>
      <c r="D47" s="17">
        <v>52332</v>
      </c>
      <c r="E47" s="17">
        <v>71655</v>
      </c>
      <c r="F47" s="17">
        <v>122258</v>
      </c>
      <c r="G47" s="17">
        <v>102032</v>
      </c>
      <c r="H47" s="17">
        <v>81773</v>
      </c>
      <c r="I47" s="17">
        <v>50443</v>
      </c>
      <c r="J47" s="17">
        <v>83778</v>
      </c>
      <c r="K47" s="17">
        <v>75633</v>
      </c>
      <c r="L47" s="17">
        <v>59187</v>
      </c>
      <c r="M47" s="17">
        <v>44596</v>
      </c>
    </row>
    <row r="48" spans="1:13" ht="45.75" thickBot="1">
      <c r="A48" s="12" t="s">
        <v>29</v>
      </c>
      <c r="B48" s="17">
        <v>30481</v>
      </c>
      <c r="C48" s="17">
        <v>21475</v>
      </c>
      <c r="D48" s="17">
        <v>23313</v>
      </c>
      <c r="E48" s="17">
        <v>19292</v>
      </c>
      <c r="F48" s="17">
        <v>24198</v>
      </c>
      <c r="G48" s="17">
        <v>26621</v>
      </c>
      <c r="H48" s="17">
        <v>23988</v>
      </c>
      <c r="I48" s="17">
        <v>17398</v>
      </c>
      <c r="J48" s="17">
        <v>26898</v>
      </c>
      <c r="K48" s="17">
        <v>33606</v>
      </c>
      <c r="L48" s="17">
        <v>32629</v>
      </c>
      <c r="M48" s="17">
        <v>28060</v>
      </c>
    </row>
    <row r="49" spans="1:13" ht="30.75" thickBot="1">
      <c r="A49" s="12" t="s">
        <v>30</v>
      </c>
      <c r="B49" s="17">
        <v>25530</v>
      </c>
      <c r="C49" s="17">
        <v>17302</v>
      </c>
      <c r="D49" s="17">
        <v>17359</v>
      </c>
      <c r="E49" s="17">
        <v>16019</v>
      </c>
      <c r="F49" s="17">
        <v>23622</v>
      </c>
      <c r="G49" s="17">
        <v>45666</v>
      </c>
      <c r="H49" s="17">
        <v>31532</v>
      </c>
      <c r="I49" s="17">
        <v>18718</v>
      </c>
      <c r="J49" s="17">
        <v>38576</v>
      </c>
      <c r="K49" s="17">
        <v>73681</v>
      </c>
      <c r="L49" s="17">
        <v>61388</v>
      </c>
      <c r="M49" s="17">
        <v>24219</v>
      </c>
    </row>
    <row r="50" spans="1:13" ht="30.75" thickBot="1">
      <c r="A50" s="45" t="s">
        <v>39</v>
      </c>
      <c r="B50" s="73">
        <f aca="true" t="shared" si="6" ref="B50:M50">B48+B49</f>
        <v>56011</v>
      </c>
      <c r="C50" s="73">
        <f t="shared" si="6"/>
        <v>38777</v>
      </c>
      <c r="D50" s="73">
        <f t="shared" si="6"/>
        <v>40672</v>
      </c>
      <c r="E50" s="73">
        <f t="shared" si="6"/>
        <v>35311</v>
      </c>
      <c r="F50" s="73">
        <f t="shared" si="6"/>
        <v>47820</v>
      </c>
      <c r="G50" s="73">
        <f t="shared" si="6"/>
        <v>72287</v>
      </c>
      <c r="H50" s="73">
        <f t="shared" si="6"/>
        <v>55520</v>
      </c>
      <c r="I50" s="73">
        <f t="shared" si="6"/>
        <v>36116</v>
      </c>
      <c r="J50" s="73">
        <f t="shared" si="6"/>
        <v>65474</v>
      </c>
      <c r="K50" s="73">
        <f t="shared" si="6"/>
        <v>107287</v>
      </c>
      <c r="L50" s="73">
        <f t="shared" si="6"/>
        <v>94017</v>
      </c>
      <c r="M50" s="73">
        <f t="shared" si="6"/>
        <v>52279</v>
      </c>
    </row>
    <row r="51" spans="1:13" ht="30.75" thickBot="1">
      <c r="A51" s="12" t="s">
        <v>26</v>
      </c>
      <c r="B51" s="17">
        <v>22610</v>
      </c>
      <c r="C51" s="17">
        <v>17577</v>
      </c>
      <c r="D51" s="17">
        <v>19079</v>
      </c>
      <c r="E51" s="17">
        <v>18801</v>
      </c>
      <c r="F51" s="17">
        <v>21492</v>
      </c>
      <c r="G51" s="17">
        <v>23221</v>
      </c>
      <c r="H51" s="17">
        <v>25510</v>
      </c>
      <c r="I51" s="17">
        <v>22564</v>
      </c>
      <c r="J51" s="17">
        <v>29679</v>
      </c>
      <c r="K51" s="17">
        <v>23706</v>
      </c>
      <c r="L51" s="17">
        <v>21025</v>
      </c>
      <c r="M51" s="17">
        <v>18124</v>
      </c>
    </row>
    <row r="52" spans="1:13" ht="15.75" thickBot="1">
      <c r="A52" s="41" t="s">
        <v>31</v>
      </c>
      <c r="B52" s="40">
        <f aca="true" t="shared" si="7" ref="B52:M52">B47-B50-B51</f>
        <v>-28995</v>
      </c>
      <c r="C52" s="40">
        <f t="shared" si="7"/>
        <v>-10652</v>
      </c>
      <c r="D52" s="40">
        <f t="shared" si="7"/>
        <v>-7419</v>
      </c>
      <c r="E52" s="40">
        <f t="shared" si="7"/>
        <v>17543</v>
      </c>
      <c r="F52" s="40">
        <f t="shared" si="7"/>
        <v>52946</v>
      </c>
      <c r="G52" s="40">
        <f t="shared" si="7"/>
        <v>6524</v>
      </c>
      <c r="H52" s="40">
        <f t="shared" si="7"/>
        <v>743</v>
      </c>
      <c r="I52" s="40">
        <f t="shared" si="7"/>
        <v>-8237</v>
      </c>
      <c r="J52" s="40">
        <f t="shared" si="7"/>
        <v>-11375</v>
      </c>
      <c r="K52" s="40">
        <f t="shared" si="7"/>
        <v>-55360</v>
      </c>
      <c r="L52" s="40">
        <f t="shared" si="7"/>
        <v>-55855</v>
      </c>
      <c r="M52" s="40">
        <f t="shared" si="7"/>
        <v>-25807</v>
      </c>
    </row>
  </sheetData>
  <sheetProtection/>
  <mergeCells count="9">
    <mergeCell ref="B44:M44"/>
    <mergeCell ref="A45:A46"/>
    <mergeCell ref="A8:A9"/>
    <mergeCell ref="B35:M35"/>
    <mergeCell ref="A36:A37"/>
    <mergeCell ref="A15:A16"/>
    <mergeCell ref="A22:A23"/>
    <mergeCell ref="B28:M28"/>
    <mergeCell ref="A29:A30"/>
  </mergeCells>
  <printOptions/>
  <pageMargins left="0.54" right="0.75" top="0.3" bottom="0.21" header="0.29" footer="0.18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zoomScalePageLayoutView="0" workbookViewId="0" topLeftCell="A10">
      <selection activeCell="O21" sqref="O21"/>
    </sheetView>
  </sheetViews>
  <sheetFormatPr defaultColWidth="9.00390625" defaultRowHeight="12.75"/>
  <cols>
    <col min="1" max="1" width="22.375" style="0" customWidth="1"/>
    <col min="2" max="2" width="8.125" style="0" bestFit="1" customWidth="1"/>
    <col min="3" max="3" width="8.25390625" style="0" customWidth="1"/>
    <col min="4" max="4" width="7.125" style="0" customWidth="1"/>
    <col min="5" max="5" width="8.375" style="0" bestFit="1" customWidth="1"/>
    <col min="6" max="6" width="8.75390625" style="0" bestFit="1" customWidth="1"/>
    <col min="7" max="7" width="8.875" style="0" customWidth="1"/>
    <col min="8" max="8" width="8.375" style="0" bestFit="1" customWidth="1"/>
    <col min="9" max="9" width="8.125" style="0" bestFit="1" customWidth="1"/>
    <col min="10" max="10" width="10.625" style="0" customWidth="1"/>
    <col min="11" max="11" width="9.875" style="0" bestFit="1" customWidth="1"/>
    <col min="12" max="13" width="8.125" style="0" bestFit="1" customWidth="1"/>
  </cols>
  <sheetData>
    <row r="1" ht="15.75">
      <c r="A1" s="1" t="s">
        <v>0</v>
      </c>
    </row>
    <row r="2" spans="1:2" ht="15.75">
      <c r="A2" s="1" t="s">
        <v>1</v>
      </c>
      <c r="B2" s="2"/>
    </row>
    <row r="3" ht="15.75">
      <c r="A3" s="1" t="s">
        <v>2</v>
      </c>
    </row>
    <row r="4" ht="12.75">
      <c r="A4" s="2" t="s">
        <v>3</v>
      </c>
    </row>
    <row r="6" ht="13.5" thickBot="1"/>
    <row r="7" spans="1:13" ht="15.75" thickBot="1">
      <c r="A7" s="30"/>
      <c r="B7" s="78" t="s">
        <v>41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5.75" thickBot="1">
      <c r="A8" s="76" t="s">
        <v>5</v>
      </c>
      <c r="B8" s="42"/>
      <c r="C8" s="43"/>
      <c r="D8" s="43"/>
      <c r="E8" s="43"/>
      <c r="F8" s="43"/>
      <c r="G8" s="43" t="s">
        <v>6</v>
      </c>
      <c r="H8" s="43"/>
      <c r="I8" s="43"/>
      <c r="J8" s="43"/>
      <c r="K8" s="43"/>
      <c r="L8" s="43"/>
      <c r="M8" s="44"/>
    </row>
    <row r="9" spans="1:13" ht="15.75" thickBot="1">
      <c r="A9" s="77"/>
      <c r="B9" s="70" t="s">
        <v>7</v>
      </c>
      <c r="C9" s="71" t="s">
        <v>8</v>
      </c>
      <c r="D9" s="71" t="s">
        <v>9</v>
      </c>
      <c r="E9" s="71" t="s">
        <v>10</v>
      </c>
      <c r="F9" s="71" t="s">
        <v>11</v>
      </c>
      <c r="G9" s="71" t="s">
        <v>12</v>
      </c>
      <c r="H9" s="71" t="s">
        <v>13</v>
      </c>
      <c r="I9" s="71" t="s">
        <v>14</v>
      </c>
      <c r="J9" s="71" t="s">
        <v>15</v>
      </c>
      <c r="K9" s="71" t="s">
        <v>16</v>
      </c>
      <c r="L9" s="71" t="s">
        <v>17</v>
      </c>
      <c r="M9" s="72" t="s">
        <v>18</v>
      </c>
    </row>
    <row r="10" spans="1:13" ht="30.75" thickBot="1">
      <c r="A10" s="12" t="s">
        <v>25</v>
      </c>
      <c r="B10" s="17">
        <v>43856</v>
      </c>
      <c r="C10" s="17">
        <v>40194</v>
      </c>
      <c r="D10" s="17">
        <v>46459</v>
      </c>
      <c r="E10" s="17">
        <v>65306</v>
      </c>
      <c r="F10" s="17">
        <v>108902</v>
      </c>
      <c r="G10" s="17">
        <v>99899</v>
      </c>
      <c r="H10" s="17">
        <v>90791</v>
      </c>
      <c r="I10" s="17">
        <v>56778</v>
      </c>
      <c r="J10" s="17">
        <v>87941</v>
      </c>
      <c r="K10" s="17">
        <v>92007</v>
      </c>
      <c r="L10" s="17">
        <v>67867</v>
      </c>
      <c r="M10" s="17">
        <v>49494</v>
      </c>
    </row>
    <row r="11" spans="1:13" ht="45.75" thickBot="1">
      <c r="A11" s="12" t="s">
        <v>29</v>
      </c>
      <c r="B11" s="17">
        <v>28565</v>
      </c>
      <c r="C11" s="17">
        <v>21783</v>
      </c>
      <c r="D11" s="17">
        <v>22111</v>
      </c>
      <c r="E11" s="17">
        <v>17267</v>
      </c>
      <c r="F11" s="17">
        <v>23914</v>
      </c>
      <c r="G11" s="17">
        <v>25546</v>
      </c>
      <c r="H11" s="17">
        <v>23551</v>
      </c>
      <c r="I11" s="17">
        <v>17100</v>
      </c>
      <c r="J11" s="17">
        <v>25716</v>
      </c>
      <c r="K11" s="17">
        <v>38464</v>
      </c>
      <c r="L11" s="17">
        <v>28711</v>
      </c>
      <c r="M11" s="17">
        <v>22701</v>
      </c>
    </row>
    <row r="12" spans="1:13" ht="30.75" thickBot="1">
      <c r="A12" s="12" t="s">
        <v>30</v>
      </c>
      <c r="B12" s="17">
        <v>21503</v>
      </c>
      <c r="C12" s="17">
        <v>14684</v>
      </c>
      <c r="D12" s="17">
        <v>13497</v>
      </c>
      <c r="E12" s="17">
        <v>16356</v>
      </c>
      <c r="F12" s="17">
        <v>21838</v>
      </c>
      <c r="G12" s="17">
        <v>42677</v>
      </c>
      <c r="H12" s="17">
        <v>29918</v>
      </c>
      <c r="I12" s="17">
        <v>19725</v>
      </c>
      <c r="J12" s="17">
        <v>33475</v>
      </c>
      <c r="K12" s="17">
        <v>79110</v>
      </c>
      <c r="L12" s="17">
        <v>52478</v>
      </c>
      <c r="M12" s="17">
        <v>29050</v>
      </c>
    </row>
    <row r="13" spans="1:13" ht="30.75" thickBot="1">
      <c r="A13" s="45" t="s">
        <v>39</v>
      </c>
      <c r="B13" s="73">
        <f aca="true" t="shared" si="0" ref="B13:M13">B11+B12</f>
        <v>50068</v>
      </c>
      <c r="C13" s="73">
        <f t="shared" si="0"/>
        <v>36467</v>
      </c>
      <c r="D13" s="73">
        <f t="shared" si="0"/>
        <v>35608</v>
      </c>
      <c r="E13" s="73">
        <f t="shared" si="0"/>
        <v>33623</v>
      </c>
      <c r="F13" s="73">
        <f t="shared" si="0"/>
        <v>45752</v>
      </c>
      <c r="G13" s="73">
        <f t="shared" si="0"/>
        <v>68223</v>
      </c>
      <c r="H13" s="73">
        <f t="shared" si="0"/>
        <v>53469</v>
      </c>
      <c r="I13" s="73">
        <f t="shared" si="0"/>
        <v>36825</v>
      </c>
      <c r="J13" s="73">
        <f t="shared" si="0"/>
        <v>59191</v>
      </c>
      <c r="K13" s="73">
        <f t="shared" si="0"/>
        <v>117574</v>
      </c>
      <c r="L13" s="73">
        <f t="shared" si="0"/>
        <v>81189</v>
      </c>
      <c r="M13" s="73">
        <f t="shared" si="0"/>
        <v>51751</v>
      </c>
    </row>
    <row r="14" spans="1:13" ht="30.75" thickBot="1">
      <c r="A14" s="12" t="s">
        <v>26</v>
      </c>
      <c r="B14" s="17">
        <v>20326</v>
      </c>
      <c r="C14" s="17">
        <v>16751</v>
      </c>
      <c r="D14" s="17">
        <v>18415</v>
      </c>
      <c r="E14" s="17">
        <v>17248</v>
      </c>
      <c r="F14" s="17">
        <v>21330</v>
      </c>
      <c r="G14" s="17">
        <v>21496</v>
      </c>
      <c r="H14" s="17">
        <v>23191</v>
      </c>
      <c r="I14" s="17">
        <v>22131</v>
      </c>
      <c r="J14" s="17">
        <v>26366</v>
      </c>
      <c r="K14" s="17">
        <v>24906</v>
      </c>
      <c r="L14" s="17">
        <v>20816</v>
      </c>
      <c r="M14" s="17">
        <v>18792</v>
      </c>
    </row>
    <row r="15" spans="1:13" ht="15.75" thickBot="1">
      <c r="A15" s="41" t="s">
        <v>31</v>
      </c>
      <c r="B15" s="40">
        <f aca="true" t="shared" si="1" ref="B15:M15">B10-B13-B14</f>
        <v>-26538</v>
      </c>
      <c r="C15" s="40">
        <f t="shared" si="1"/>
        <v>-13024</v>
      </c>
      <c r="D15" s="40">
        <f t="shared" si="1"/>
        <v>-7564</v>
      </c>
      <c r="E15" s="40">
        <f t="shared" si="1"/>
        <v>14435</v>
      </c>
      <c r="F15" s="40">
        <f t="shared" si="1"/>
        <v>41820</v>
      </c>
      <c r="G15" s="40">
        <f t="shared" si="1"/>
        <v>10180</v>
      </c>
      <c r="H15" s="40">
        <f t="shared" si="1"/>
        <v>14131</v>
      </c>
      <c r="I15" s="40">
        <f t="shared" si="1"/>
        <v>-2178</v>
      </c>
      <c r="J15" s="40">
        <f t="shared" si="1"/>
        <v>2384</v>
      </c>
      <c r="K15" s="40">
        <f t="shared" si="1"/>
        <v>-50473</v>
      </c>
      <c r="L15" s="40">
        <f t="shared" si="1"/>
        <v>-34138</v>
      </c>
      <c r="M15" s="40">
        <f t="shared" si="1"/>
        <v>-21049</v>
      </c>
    </row>
    <row r="16" ht="13.5" thickBot="1"/>
    <row r="17" spans="1:13" ht="15.75" thickBot="1">
      <c r="A17" s="30"/>
      <c r="B17" s="78" t="s">
        <v>42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13" ht="15.75" thickBot="1">
      <c r="A18" s="76" t="s">
        <v>5</v>
      </c>
      <c r="B18" s="42"/>
      <c r="C18" s="43"/>
      <c r="D18" s="43"/>
      <c r="E18" s="43"/>
      <c r="F18" s="43"/>
      <c r="G18" s="43" t="s">
        <v>6</v>
      </c>
      <c r="H18" s="43"/>
      <c r="I18" s="43"/>
      <c r="J18" s="43"/>
      <c r="K18" s="43"/>
      <c r="L18" s="43"/>
      <c r="M18" s="44"/>
    </row>
    <row r="19" spans="1:13" ht="15.75" thickBot="1">
      <c r="A19" s="77"/>
      <c r="B19" s="70" t="s">
        <v>7</v>
      </c>
      <c r="C19" s="71" t="s">
        <v>8</v>
      </c>
      <c r="D19" s="71" t="s">
        <v>9</v>
      </c>
      <c r="E19" s="71" t="s">
        <v>10</v>
      </c>
      <c r="F19" s="71" t="s">
        <v>11</v>
      </c>
      <c r="G19" s="71" t="s">
        <v>12</v>
      </c>
      <c r="H19" s="71" t="s">
        <v>13</v>
      </c>
      <c r="I19" s="71" t="s">
        <v>14</v>
      </c>
      <c r="J19" s="71" t="s">
        <v>15</v>
      </c>
      <c r="K19" s="71" t="s">
        <v>16</v>
      </c>
      <c r="L19" s="71" t="s">
        <v>17</v>
      </c>
      <c r="M19" s="72" t="s">
        <v>18</v>
      </c>
    </row>
    <row r="20" spans="1:13" ht="30.75" thickBot="1">
      <c r="A20" s="12" t="s">
        <v>25</v>
      </c>
      <c r="B20" s="17">
        <v>53515</v>
      </c>
      <c r="C20" s="17">
        <v>54775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45.75" thickBot="1">
      <c r="A21" s="12" t="s">
        <v>29</v>
      </c>
      <c r="B21" s="17">
        <v>27469</v>
      </c>
      <c r="C21" s="17">
        <v>18181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30.75" thickBot="1">
      <c r="A22" s="12" t="s">
        <v>30</v>
      </c>
      <c r="B22" s="17">
        <v>20832</v>
      </c>
      <c r="C22" s="17">
        <v>19043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30.75" thickBot="1">
      <c r="A23" s="45" t="s">
        <v>39</v>
      </c>
      <c r="B23" s="73">
        <f aca="true" t="shared" si="2" ref="B23:M23">B21+B22</f>
        <v>48301</v>
      </c>
      <c r="C23" s="73">
        <f t="shared" si="2"/>
        <v>37224</v>
      </c>
      <c r="D23" s="73">
        <f t="shared" si="2"/>
        <v>0</v>
      </c>
      <c r="E23" s="73">
        <f t="shared" si="2"/>
        <v>0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0</v>
      </c>
      <c r="J23" s="73">
        <f t="shared" si="2"/>
        <v>0</v>
      </c>
      <c r="K23" s="73">
        <f t="shared" si="2"/>
        <v>0</v>
      </c>
      <c r="L23" s="73">
        <f t="shared" si="2"/>
        <v>0</v>
      </c>
      <c r="M23" s="73">
        <f t="shared" si="2"/>
        <v>0</v>
      </c>
    </row>
    <row r="24" spans="1:13" ht="30.75" thickBot="1">
      <c r="A24" s="12" t="s">
        <v>26</v>
      </c>
      <c r="B24" s="17">
        <v>22721</v>
      </c>
      <c r="C24" s="17">
        <v>17832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.75" thickBot="1">
      <c r="A25" s="41" t="s">
        <v>31</v>
      </c>
      <c r="B25" s="40">
        <f aca="true" t="shared" si="3" ref="B25:M25">B20-B23-B24</f>
        <v>-17507</v>
      </c>
      <c r="C25" s="40">
        <f t="shared" si="3"/>
        <v>-281</v>
      </c>
      <c r="D25" s="40">
        <f t="shared" si="3"/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</row>
  </sheetData>
  <sheetProtection/>
  <mergeCells count="4">
    <mergeCell ref="B7:M7"/>
    <mergeCell ref="A8:A9"/>
    <mergeCell ref="B17:M17"/>
    <mergeCell ref="A18:A19"/>
  </mergeCells>
  <printOptions/>
  <pageMargins left="0.7086614173228347" right="0.3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2013-03-12T12:02:37Z</cp:lastPrinted>
  <dcterms:created xsi:type="dcterms:W3CDTF">2010-08-05T06:02:18Z</dcterms:created>
  <dcterms:modified xsi:type="dcterms:W3CDTF">2013-03-12T12:02:53Z</dcterms:modified>
  <cp:category/>
  <cp:version/>
  <cp:contentType/>
  <cp:contentStatus/>
</cp:coreProperties>
</file>